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 Compiled" sheetId="1" r:id="rId3"/>
    <sheet state="visible" name="Hypothesis #1 " sheetId="2" r:id="rId4"/>
    <sheet state="visible" name="Hypothesis #1 (part 2)" sheetId="3" r:id="rId5"/>
    <sheet state="visible" name="Hypothesis #2" sheetId="4" r:id="rId6"/>
    <sheet state="visible" name="Hypothesis #3 Pt 1" sheetId="5" r:id="rId7"/>
    <sheet state="visible" name="Hypothesis #3 pt 2 " sheetId="6" r:id="rId8"/>
    <sheet state="hidden" name="Hypothesis #3 Pt 3 " sheetId="7" r:id="rId9"/>
    <sheet state="visible" name="Hypothesis #4" sheetId="8" r:id="rId10"/>
    <sheet state="visible" name="Hypothesis #5" sheetId="9" r:id="rId11"/>
  </sheets>
  <definedNames/>
  <calcPr/>
</workbook>
</file>

<file path=xl/sharedStrings.xml><?xml version="1.0" encoding="utf-8"?>
<sst xmlns="http://schemas.openxmlformats.org/spreadsheetml/2006/main" count="599" uniqueCount="195">
  <si>
    <t>Default Report</t>
  </si>
  <si>
    <t>Last Modified: 2019-04-08 18:20:24 MDT</t>
  </si>
  <si>
    <t>q1 - How often do you grocery shop?</t>
  </si>
  <si>
    <t>#</t>
  </si>
  <si>
    <t>Field</t>
  </si>
  <si>
    <t>Minimum</t>
  </si>
  <si>
    <t>Maximum</t>
  </si>
  <si>
    <t>Mean</t>
  </si>
  <si>
    <t>Std Deviation</t>
  </si>
  <si>
    <t>Variance</t>
  </si>
  <si>
    <t>Count</t>
  </si>
  <si>
    <t>How often do you grocery shop?</t>
  </si>
  <si>
    <t>Answer</t>
  </si>
  <si>
    <t>%</t>
  </si>
  <si>
    <t>Once per week</t>
  </si>
  <si>
    <t>Once every other week</t>
  </si>
  <si>
    <t>Once in three weeks</t>
  </si>
  <si>
    <t>Once a month</t>
  </si>
  <si>
    <t>Every other month</t>
  </si>
  <si>
    <t>Never</t>
  </si>
  <si>
    <t>Total</t>
  </si>
  <si>
    <t>q2 - Have you ever shopped at Forbes Street Market?</t>
  </si>
  <si>
    <t>Have you ever shopped at Forbes Street Market?</t>
  </si>
  <si>
    <t>Yes</t>
  </si>
  <si>
    <t>No</t>
  </si>
  <si>
    <t>q3 - How often have you shopped at Forbes Street Market</t>
  </si>
  <si>
    <t>How often have you shopped at Forbes Street Market</t>
  </si>
  <si>
    <t>Q4 - How much do prices affect where you grocery shop?</t>
  </si>
  <si>
    <t>How much do prices affect where you grocery shop?</t>
  </si>
  <si>
    <t>A great deal</t>
  </si>
  <si>
    <t>A lot</t>
  </si>
  <si>
    <t>A moderate amount</t>
  </si>
  <si>
    <t>A little</t>
  </si>
  <si>
    <t>None at all</t>
  </si>
  <si>
    <t>Q5 - How much does product selection affect where you grocery shop?</t>
  </si>
  <si>
    <t>How much does product selection affect where you grocery shop?</t>
  </si>
  <si>
    <t>Q6 - How much do loyalty programs and coupons affect where you shop?</t>
  </si>
  <si>
    <t>How much do loyalty programs and coupons affect where you shop?</t>
  </si>
  <si>
    <t>Q7 - How much do you spend on groceries per week?</t>
  </si>
  <si>
    <t>How much do you spend on groceries per week?</t>
  </si>
  <si>
    <t>$1-$25</t>
  </si>
  <si>
    <t>$26-50</t>
  </si>
  <si>
    <t>$51-$100</t>
  </si>
  <si>
    <t>&gt; $100</t>
  </si>
  <si>
    <t>I do not grocery shop. ($0)</t>
  </si>
  <si>
    <t>Q8 - How would you classify Forbes Street Market current product selection?</t>
  </si>
  <si>
    <t>How would you classify Forbes Street Market current product selection?</t>
  </si>
  <si>
    <t>Low-end brands</t>
  </si>
  <si>
    <t>Everyday brands</t>
  </si>
  <si>
    <t>High-end brands</t>
  </si>
  <si>
    <t>Q9 - Which brands are most important to you when grocery shopping (low-end brands, everyday brands, and high-end brands); select all that apply</t>
  </si>
  <si>
    <t>Brands do not play any role in my decisions when grocery shopping.</t>
  </si>
  <si>
    <t>Q10 - What are your attitudes towards the prices at Forbes Street Market?</t>
  </si>
  <si>
    <t>What are your attitudes towards the prices at Forbes Street Market?</t>
  </si>
  <si>
    <t>Expensive</t>
  </si>
  <si>
    <t>Somewhat expensive</t>
  </si>
  <si>
    <t>Reasonable</t>
  </si>
  <si>
    <t>Somewhat cheap</t>
  </si>
  <si>
    <t>Cheap</t>
  </si>
  <si>
    <t>Q11 - If you do not shop at Forbes Street Market, what are the reasons? Please rank (1 being the most important reason)</t>
  </si>
  <si>
    <t>Prices</t>
  </si>
  <si>
    <t>Location (proximity)</t>
  </si>
  <si>
    <t>Product Selection</t>
  </si>
  <si>
    <t>Other (please specify)</t>
  </si>
  <si>
    <t>Question</t>
  </si>
  <si>
    <t>Q12 - How interested would you be in a grocery-delivery service?</t>
  </si>
  <si>
    <t>How interested would you be in a grocery-delivery service?</t>
  </si>
  <si>
    <t>Very interested</t>
  </si>
  <si>
    <t>Somewhat interested</t>
  </si>
  <si>
    <t>Neither interested nor disinterested</t>
  </si>
  <si>
    <t>Somewhat disinterested</t>
  </si>
  <si>
    <t>Disinterested</t>
  </si>
  <si>
    <t>Q13 - Would you be more inclined to shop at Forbes Street Market if  it offered a loyalty program in which each purchase led to points that could be redeemed for free items?</t>
  </si>
  <si>
    <t>Would you be more inclined to shop at Forbes Street Market if  it offered a loyalty program in which each purchase led to points that could be redeemed for free items?</t>
  </si>
  <si>
    <t>Definitely</t>
  </si>
  <si>
    <t>Probably</t>
  </si>
  <si>
    <t>Probably not</t>
  </si>
  <si>
    <t>Definitely not</t>
  </si>
  <si>
    <t>Q14 - Would you be more inclined to shop at Forbes Street Market if it offered coupons or discounted items?</t>
  </si>
  <si>
    <t>Would you be more inclined to shop at Forbes Street Market if it offered coupons or discounted items?</t>
  </si>
  <si>
    <t>Probbably</t>
  </si>
  <si>
    <t>Q16 - Would you be more inclined to shop at Forbes Street market if it offered a grocery-delivery service?</t>
  </si>
  <si>
    <t>Would you be more inclined to shop at Forbes Street market if it offered a grocery-delivery service?</t>
  </si>
  <si>
    <t xml:space="preserve">Attitudes </t>
  </si>
  <si>
    <t>H0: Forbes Street Market prices are not considered expensive (mean &gt;= 3)</t>
  </si>
  <si>
    <t>Standard Error</t>
  </si>
  <si>
    <t xml:space="preserve">H1: Students do not shop from Forbes Street Market nearly as much as expected because the prices are too high. (mean &lt;3) </t>
  </si>
  <si>
    <t>Median</t>
  </si>
  <si>
    <t>Mode</t>
  </si>
  <si>
    <t>Standard Deviation</t>
  </si>
  <si>
    <t>Sample Variance</t>
  </si>
  <si>
    <t xml:space="preserve">There is sufficient evidence to reject the null hypothesis. </t>
  </si>
  <si>
    <t>Kurtosis</t>
  </si>
  <si>
    <t>(1.507,1.809)</t>
  </si>
  <si>
    <t>Skewness</t>
  </si>
  <si>
    <t>Range</t>
  </si>
  <si>
    <t>Sum</t>
  </si>
  <si>
    <t>Confidence Level(95.0%)</t>
  </si>
  <si>
    <t xml:space="preserve">Conf Int Lower Limit </t>
  </si>
  <si>
    <t>Conf Int Upper limit</t>
  </si>
  <si>
    <t>Participant ID</t>
  </si>
  <si>
    <t xml:space="preserve">Price </t>
  </si>
  <si>
    <t xml:space="preserve">1= most important </t>
  </si>
  <si>
    <t xml:space="preserve"> </t>
  </si>
  <si>
    <t>H0: Students do not shop at Forbes Street Market for reason OTHER than price. U&gt; or equal to 2</t>
  </si>
  <si>
    <t xml:space="preserve">2= 2nd reason </t>
  </si>
  <si>
    <t>H1: Students do not shop at Forbes Street Market because the prices are too high U&lt;2</t>
  </si>
  <si>
    <t xml:space="preserve">3= 3rd reason </t>
  </si>
  <si>
    <t xml:space="preserve">4= 4th choice </t>
  </si>
  <si>
    <t xml:space="preserve">5= least important </t>
  </si>
  <si>
    <t xml:space="preserve">There is enough statistical evidence to reject the null hypothesis. </t>
  </si>
  <si>
    <t>We are 95% confident that the reason that students do not shop at Forbes Street Market is because the prices are too high. The interval lies between (1.261, 1.6002)</t>
  </si>
  <si>
    <t xml:space="preserve">H0 </t>
  </si>
  <si>
    <t>π≤ 0.5</t>
  </si>
  <si>
    <t>HA</t>
  </si>
  <si>
    <t>π &gt; 0.5</t>
  </si>
  <si>
    <t xml:space="preserve"># of "#1 reason" </t>
  </si>
  <si>
    <t>prop of #1 reason</t>
  </si>
  <si>
    <t xml:space="preserve">z-statistic </t>
  </si>
  <si>
    <t>z-critical</t>
  </si>
  <si>
    <t>Conclusion</t>
  </si>
  <si>
    <t>Reject the null. There is statistical support for H1</t>
  </si>
  <si>
    <t>test statistic=2.5 &gt; critical value=1.645</t>
  </si>
  <si>
    <t>H0: Coupons and discounted items would not affect students' propensity to shop at Forbes Street Market</t>
  </si>
  <si>
    <t>μ &gt; 1</t>
  </si>
  <si>
    <t>Using significance level =.05</t>
  </si>
  <si>
    <t>H2: Coupons and discount promotions would be more appealing to students; Forbes Street Market should introduce random discounted items in order to entice students to buy more and in bulk</t>
  </si>
  <si>
    <t>μ &lt; 1</t>
  </si>
  <si>
    <t>Answers for Coupons and Promotions</t>
  </si>
  <si>
    <t xml:space="preserve">Standard Deviation </t>
  </si>
  <si>
    <t>P-Value</t>
  </si>
  <si>
    <t>Conclusion:</t>
  </si>
  <si>
    <t xml:space="preserve">Reject the null. There is enough evidence to support H2 . </t>
  </si>
  <si>
    <t>conf lower limit</t>
  </si>
  <si>
    <t>conf upper limit</t>
  </si>
  <si>
    <t xml:space="preserve">H0: Students either want high end brands or brands do not play any role in decisions while grocery shopping (u greater than or equal to 3) </t>
  </si>
  <si>
    <t xml:space="preserve">H3: Students want low-end brands or everyday brands. (u &lt; or equal to 2) </t>
  </si>
  <si>
    <t xml:space="preserve">There is enough statistic evidence to reject the null hypothesis. 95% of students confirmed that they wanted low-end brands to evreyday brands (1.6721,1.8689) </t>
  </si>
  <si>
    <t>Answers #9</t>
  </si>
  <si>
    <t xml:space="preserve">Conf Int. Lower Limit </t>
  </si>
  <si>
    <t xml:space="preserve">Conf Int. Upper Limit </t>
  </si>
  <si>
    <t xml:space="preserve">H0: Students believe that the product selection consists of low end brands or every day brands (u &lt;/2) </t>
  </si>
  <si>
    <t>H1: Students believe that the product selection at Forbes Street Market consists of High-end brands. U&gt;2</t>
  </si>
  <si>
    <t xml:space="preserve">Answer: </t>
  </si>
  <si>
    <t>π≤ .5</t>
  </si>
  <si>
    <t>hA</t>
  </si>
  <si>
    <t># of (3) high-end brands</t>
  </si>
  <si>
    <t xml:space="preserve">prop of "high-end brands" (3) </t>
  </si>
  <si>
    <t>Z-statistic</t>
  </si>
  <si>
    <t>Z-critical</t>
  </si>
  <si>
    <t xml:space="preserve">Reject the null </t>
  </si>
  <si>
    <t xml:space="preserve">there is statistical support for H3 </t>
  </si>
  <si>
    <t xml:space="preserve">Different Type of Brand Wanted </t>
  </si>
  <si>
    <t xml:space="preserve">Attitude Towards Brand at Forbes Street Market </t>
  </si>
  <si>
    <t xml:space="preserve">What kind of brands do you look for? </t>
  </si>
  <si>
    <t xml:space="preserve">what kind of brands does forbes street market have </t>
  </si>
  <si>
    <t>SUMMARY OUTPUT</t>
  </si>
  <si>
    <t>Regression Statistics</t>
  </si>
  <si>
    <t>Multiple R</t>
  </si>
  <si>
    <t>R Square</t>
  </si>
  <si>
    <t>Adjusted R Square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</si>
  <si>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</si>
  <si>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</si>
  <si>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</si>
  <si>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</si>
  <si>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</si>
  <si>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</si>
  <si>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</si>
  <si>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</si>
  <si>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</si>
  <si>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</si>
  <si>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</si>
  <si>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</si>
  <si>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</si>
  <si>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</si>
  <si>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</si>
  <si>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</si>
  <si>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</si>
  <si>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Q13 - Would you be more inclined to shop at Forbes Street market if it offered a grocery-delivery service?</t>
  </si>
  <si>
    <t>Definitely (1)</t>
  </si>
  <si>
    <t>Probably (2)</t>
  </si>
  <si>
    <t xml:space="preserve">H0: Students do not want a grocery delivery service. ( mean greater than or equal to 3) </t>
  </si>
  <si>
    <t>Probably not (3)</t>
  </si>
  <si>
    <t>H4: Students would rather get their grocery delivered than carry their groceries back to their off-campus homes (mean less than 3)</t>
  </si>
  <si>
    <t>Definitely not (4)</t>
  </si>
  <si>
    <t xml:space="preserve">There is sufficient evidence that if a delivery service was offererd for Forbes Street Market,  students would be more inclined to shop. </t>
  </si>
  <si>
    <t>95% confident that the true average on the scale lies between 2.28 to 2.7.</t>
  </si>
  <si>
    <t xml:space="preserve">Answers: </t>
  </si>
  <si>
    <t xml:space="preserve">Delivery Service </t>
  </si>
  <si>
    <t>Conf Int. lower limit</t>
  </si>
  <si>
    <t>conf intt upper  limit</t>
  </si>
  <si>
    <t xml:space="preserve">Responses about Loyalty Programs </t>
  </si>
  <si>
    <t>H0: Students would not be more inclined to join a loyalty program and shop at Forbes Street Market. (mean &gt;2)</t>
  </si>
  <si>
    <t xml:space="preserve">H5: Students would be more inclined to join a loyalty program and shop at Forbes Street Makret if each purhcase led to points that could be redemed for free items.(mean &lt; or equal to 2)  </t>
  </si>
  <si>
    <t xml:space="preserve">There is not enough evidence to reject the null hypothesis because the 95% confidence interval lies between (2.04 to 2.388)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</si>
</sst>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Helvetica Neue"/>
    </font>
    <font>
      <sz val="12.0"/>
      <color rgb="FF000000"/>
      <name val="Helvetica Neue"/>
    </font>
    <font>
      <b/>
      <sz val="10.0"/>
      <color rgb="FF000000"/>
      <name val="Helvetica Neue"/>
    </font>
    <font>
      <i/>
      <sz val="10.0"/>
      <color rgb="FF000000"/>
      <name val="Helvetica Neue"/>
    </font>
    <font/>
    <font>
      <b/>
      <sz val="11.0"/>
      <color rgb="FF000000"/>
      <name val="Helvetica Neue"/>
    </font>
    <font>
      <sz val="16.0"/>
      <name val="Arial"/>
    </font>
    <font>
      <i/>
      <sz val="11.0"/>
      <color rgb="FF000000"/>
      <name val="Helvetica Neue"/>
    </font>
    <font>
      <sz val="11.0"/>
      <color rgb="FF000000"/>
      <name val="Helvetica Neue"/>
    </font>
    <font>
      <b/>
      <sz val="14.0"/>
      <color rgb="FF000000"/>
      <name val="Helvetica Neue"/>
    </font>
    <font>
      <sz val="14.0"/>
      <color rgb="FF000000"/>
      <name val="Helvetica Neue"/>
    </font>
    <font>
      <b/>
      <sz val="12.0"/>
      <color rgb="FF000000"/>
      <name val="Helvetica Neue"/>
    </font>
  </fonts>
  <fills count="5">
    <fill>
      <patternFill patternType="none"/>
    </fill>
    <fill>
      <patternFill patternType="lightGray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B7B7B7"/>
        <bgColor rgb="FFB7B7B7"/>
      </patternFill>
    </fill>
  </fills>
  <borders count="10">
    <border/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top style="medium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top" wrapText="1"/>
    </xf>
    <xf borderId="0" fillId="0" fontId="1" numFmtId="0" xfId="0" applyAlignment="1" applyFont="1">
      <alignment horizontal="center" shrinkToFit="0" vertical="center" wrapText="0"/>
    </xf>
    <xf borderId="0" fillId="0" fontId="0" numFmtId="0" xfId="0" applyAlignment="1" applyFont="1">
      <alignment shrinkToFit="0" vertical="top" wrapText="0"/>
    </xf>
    <xf borderId="1" fillId="2" fontId="2" numFmtId="49" xfId="0" applyAlignment="1" applyBorder="1" applyFill="1" applyFont="1" applyNumberFormat="1">
      <alignment shrinkToFit="0" vertical="top" wrapText="0"/>
    </xf>
    <xf borderId="1" fillId="2" fontId="2" numFmtId="0" xfId="0" applyAlignment="1" applyBorder="1" applyFont="1">
      <alignment shrinkToFit="0" vertical="top" wrapText="0"/>
    </xf>
    <xf borderId="2" fillId="3" fontId="2" numFmtId="49" xfId="0" applyAlignment="1" applyBorder="1" applyFill="1" applyFont="1" applyNumberFormat="1">
      <alignment shrinkToFit="0" vertical="top" wrapText="0"/>
    </xf>
    <xf borderId="3" fillId="0" fontId="0" numFmtId="0" xfId="0" applyAlignment="1" applyBorder="1" applyFont="1">
      <alignment shrinkToFit="0" vertical="top" wrapText="0"/>
    </xf>
    <xf borderId="4" fillId="0" fontId="0" numFmtId="0" xfId="0" applyAlignment="1" applyBorder="1" applyFont="1">
      <alignment shrinkToFit="0" vertical="top" wrapText="0"/>
    </xf>
    <xf borderId="5" fillId="3" fontId="2" numFmtId="0" xfId="0" applyAlignment="1" applyBorder="1" applyFont="1">
      <alignment shrinkToFit="0" vertical="top" wrapText="0"/>
    </xf>
    <xf borderId="6" fillId="0" fontId="0" numFmtId="0" xfId="0" applyAlignment="1" applyBorder="1" applyFont="1">
      <alignment shrinkToFit="0" vertical="top" wrapText="0"/>
    </xf>
    <xf borderId="7" fillId="0" fontId="0" numFmtId="0" xfId="0" applyAlignment="1" applyBorder="1" applyFont="1">
      <alignment shrinkToFit="0" vertical="top" wrapText="0"/>
    </xf>
    <xf borderId="5" fillId="3" fontId="2" numFmtId="49" xfId="0" applyAlignment="1" applyBorder="1" applyFont="1" applyNumberFormat="1">
      <alignment shrinkToFit="0" vertical="top" wrapText="0"/>
    </xf>
    <xf borderId="6" fillId="0" fontId="0" numFmtId="49" xfId="0" applyAlignment="1" applyBorder="1" applyFont="1" applyNumberFormat="1">
      <alignment shrinkToFit="0" vertical="top" wrapText="0"/>
    </xf>
    <xf borderId="7" fillId="0" fontId="0" numFmtId="49" xfId="0" applyAlignment="1" applyBorder="1" applyFont="1" applyNumberFormat="1">
      <alignment shrinkToFit="0" vertical="top" wrapText="0"/>
    </xf>
    <xf borderId="7" fillId="0" fontId="0" numFmtId="10" xfId="0" applyAlignment="1" applyBorder="1" applyFont="1" applyNumberFormat="1">
      <alignment shrinkToFit="0" vertical="top" wrapText="0"/>
    </xf>
    <xf borderId="7" fillId="0" fontId="0" numFmtId="9" xfId="0" applyAlignment="1" applyBorder="1" applyFont="1" applyNumberFormat="1">
      <alignment shrinkToFit="0" vertical="top" wrapText="0"/>
    </xf>
    <xf borderId="8" fillId="0" fontId="3" numFmtId="0" xfId="0" applyAlignment="1" applyBorder="1" applyFont="1">
      <alignment horizontal="center" shrinkToFit="0" vertical="top" wrapText="1"/>
    </xf>
    <xf borderId="8" fillId="0" fontId="4" numFmtId="0" xfId="0" applyAlignment="1" applyBorder="1" applyFont="1">
      <alignment shrinkToFit="0" vertical="top" wrapText="1"/>
    </xf>
    <xf borderId="0" fillId="0" fontId="0" numFmtId="0" xfId="0" applyAlignment="1" applyFont="1">
      <alignment shrinkToFit="0" vertical="top" wrapText="1"/>
    </xf>
    <xf borderId="0" fillId="0" fontId="5" numFmtId="0" xfId="0" applyAlignment="1" applyFont="1">
      <alignment readingOrder="0" shrinkToFit="0" vertical="top" wrapText="1"/>
    </xf>
    <xf borderId="0" fillId="0" fontId="5" numFmtId="0" xfId="0" applyAlignment="1" applyFont="1">
      <alignment shrinkToFit="0" vertical="top" wrapText="1"/>
    </xf>
    <xf borderId="9" fillId="0" fontId="0" numFmtId="0" xfId="0" applyAlignment="1" applyBorder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5" fillId="3" fontId="2" numFmtId="49" xfId="0" applyAlignment="1" applyBorder="1" applyFont="1" applyNumberFormat="1">
      <alignment readingOrder="0" shrinkToFit="0" vertical="top" wrapText="0"/>
    </xf>
    <xf borderId="0" fillId="0" fontId="0" numFmtId="0" xfId="0" applyAlignment="1" applyFont="1">
      <alignment readingOrder="0" shrinkToFit="0" vertical="top" wrapText="1"/>
    </xf>
    <xf borderId="0" fillId="0" fontId="0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top" wrapText="1"/>
    </xf>
    <xf borderId="0" fillId="0" fontId="6" numFmtId="0" xfId="0" applyAlignment="1" applyFont="1">
      <alignment shrinkToFit="0" vertical="bottom" wrapText="0"/>
    </xf>
    <xf borderId="8" fillId="0" fontId="7" numFmtId="0" xfId="0" applyAlignment="1" applyBorder="1" applyFont="1">
      <alignment horizontal="center" shrinkToFit="0" vertical="top" wrapText="1"/>
    </xf>
    <xf borderId="0" fillId="0" fontId="8" numFmtId="0" xfId="0" applyAlignment="1" applyFont="1">
      <alignment shrinkToFit="0" vertical="top" wrapText="1"/>
    </xf>
    <xf borderId="0" fillId="0" fontId="9" numFmtId="0" xfId="0" applyAlignment="1" applyFont="1">
      <alignment shrinkToFit="0" vertical="top" wrapText="1"/>
    </xf>
    <xf borderId="0" fillId="0" fontId="10" numFmtId="0" xfId="0" applyAlignment="1" applyFont="1">
      <alignment shrinkToFit="0" vertical="top" wrapText="1"/>
    </xf>
    <xf borderId="0" fillId="0" fontId="10" numFmtId="1" xfId="0" applyAlignment="1" applyFont="1" applyNumberFormat="1">
      <alignment shrinkToFit="0" vertical="top" wrapText="1"/>
    </xf>
    <xf borderId="9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shrinkToFit="0" vertical="top" wrapText="1"/>
    </xf>
    <xf borderId="0" fillId="0" fontId="4" numFmtId="0" xfId="0" applyAlignment="1" applyFont="1">
      <alignment readingOrder="0" shrinkToFit="0" textRotation="255" vertical="top" wrapText="1"/>
    </xf>
    <xf borderId="6" fillId="4" fontId="2" numFmtId="49" xfId="0" applyAlignment="1" applyBorder="1" applyFill="1" applyFont="1" applyNumberFormat="1">
      <alignment readingOrder="0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59.86"/>
    <col customWidth="1" min="2" max="2" width="51.0"/>
    <col customWidth="1" min="3" max="3" width="8.29"/>
    <col customWidth="1" min="4" max="4" width="8.86"/>
    <col customWidth="1" min="5" max="5" width="5.71"/>
    <col customWidth="1" min="6" max="6" width="11.43"/>
    <col customWidth="1" min="7" max="7" width="7.86"/>
    <col customWidth="1" min="8" max="8" width="6.0"/>
    <col customWidth="1" min="9" max="26" width="8.29"/>
  </cols>
  <sheetData>
    <row r="1" ht="27.75" customHeight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.2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0.25" customHeight="1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8"/>
      <c r="B4" s="9"/>
      <c r="C4" s="10"/>
      <c r="D4" s="10"/>
      <c r="E4" s="10"/>
      <c r="F4" s="10"/>
      <c r="G4" s="10"/>
      <c r="H4" s="10"/>
      <c r="I4" s="10"/>
      <c r="J4" s="10"/>
      <c r="K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11" t="s">
        <v>2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0"/>
      <c r="J7" s="10"/>
      <c r="K7" s="1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9.5" customHeight="1">
      <c r="A8" s="8">
        <v>1.0</v>
      </c>
      <c r="B8" s="12" t="s">
        <v>11</v>
      </c>
      <c r="C8" s="10">
        <v>1.0</v>
      </c>
      <c r="D8" s="10">
        <v>8.0</v>
      </c>
      <c r="E8" s="10">
        <v>2.69</v>
      </c>
      <c r="F8" s="10">
        <v>1.79</v>
      </c>
      <c r="G8" s="10">
        <v>3.19</v>
      </c>
      <c r="H8" s="10">
        <v>84.0</v>
      </c>
      <c r="I8" s="10"/>
      <c r="J8" s="10"/>
      <c r="K8" s="1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9.5" customHeight="1">
      <c r="A9" s="8"/>
      <c r="B9" s="9"/>
      <c r="C9" s="10"/>
      <c r="D9" s="10"/>
      <c r="E9" s="10"/>
      <c r="F9" s="10"/>
      <c r="G9" s="10"/>
      <c r="H9" s="10"/>
      <c r="I9" s="10"/>
      <c r="J9" s="10"/>
      <c r="K9" s="1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11" t="s">
        <v>3</v>
      </c>
      <c r="B10" s="12" t="s">
        <v>12</v>
      </c>
      <c r="C10" s="13" t="s">
        <v>13</v>
      </c>
      <c r="D10" s="13" t="s">
        <v>10</v>
      </c>
      <c r="E10" s="10"/>
      <c r="F10" s="10"/>
      <c r="G10" s="10"/>
      <c r="H10" s="10"/>
      <c r="I10" s="10"/>
      <c r="J10" s="10"/>
      <c r="K10" s="1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8">
        <v>1.0</v>
      </c>
      <c r="B11" s="12" t="s">
        <v>14</v>
      </c>
      <c r="C11" s="14">
        <v>0.2619</v>
      </c>
      <c r="D11" s="10">
        <v>22.0</v>
      </c>
      <c r="E11" s="10"/>
      <c r="F11" s="10"/>
      <c r="G11" s="10"/>
      <c r="H11" s="10"/>
      <c r="I11" s="10"/>
      <c r="J11" s="10"/>
      <c r="K11" s="1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8">
        <v>2.0</v>
      </c>
      <c r="B12" s="12" t="s">
        <v>15</v>
      </c>
      <c r="C12" s="14">
        <v>0.3333</v>
      </c>
      <c r="D12" s="10">
        <v>28.0</v>
      </c>
      <c r="E12" s="10"/>
      <c r="F12" s="10"/>
      <c r="G12" s="10"/>
      <c r="H12" s="10"/>
      <c r="I12" s="10"/>
      <c r="J12" s="10"/>
      <c r="K12" s="1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8">
        <v>3.0</v>
      </c>
      <c r="B13" s="12" t="s">
        <v>16</v>
      </c>
      <c r="C13" s="14">
        <v>0.1786</v>
      </c>
      <c r="D13" s="10">
        <v>15.0</v>
      </c>
      <c r="E13" s="10"/>
      <c r="F13" s="10"/>
      <c r="G13" s="10"/>
      <c r="H13" s="10"/>
      <c r="I13" s="10"/>
      <c r="J13" s="10"/>
      <c r="K13" s="1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8">
        <v>4.0</v>
      </c>
      <c r="B14" s="12" t="s">
        <v>17</v>
      </c>
      <c r="C14" s="14">
        <v>0.0833</v>
      </c>
      <c r="D14" s="10">
        <v>7.0</v>
      </c>
      <c r="E14" s="10"/>
      <c r="F14" s="10"/>
      <c r="G14" s="10"/>
      <c r="H14" s="10"/>
      <c r="I14" s="10"/>
      <c r="J14" s="10"/>
      <c r="K14" s="1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8">
        <v>5.0</v>
      </c>
      <c r="B15" s="12" t="s">
        <v>18</v>
      </c>
      <c r="C15" s="14">
        <v>0.0833</v>
      </c>
      <c r="D15" s="10">
        <v>7.0</v>
      </c>
      <c r="E15" s="10"/>
      <c r="F15" s="10"/>
      <c r="G15" s="10"/>
      <c r="H15" s="10"/>
      <c r="I15" s="10"/>
      <c r="J15" s="10"/>
      <c r="K15" s="1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8">
        <v>8.0</v>
      </c>
      <c r="B16" s="12" t="s">
        <v>19</v>
      </c>
      <c r="C16" s="14">
        <v>0.0595</v>
      </c>
      <c r="D16" s="10">
        <v>5.0</v>
      </c>
      <c r="E16" s="10"/>
      <c r="F16" s="10"/>
      <c r="G16" s="10"/>
      <c r="H16" s="10"/>
      <c r="I16" s="10"/>
      <c r="J16" s="10"/>
      <c r="K16" s="1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8"/>
      <c r="B17" s="12" t="s">
        <v>20</v>
      </c>
      <c r="C17" s="15">
        <v>1.0</v>
      </c>
      <c r="D17" s="10">
        <v>84.0</v>
      </c>
      <c r="E17" s="10"/>
      <c r="F17" s="10"/>
      <c r="G17" s="10"/>
      <c r="H17" s="10"/>
      <c r="I17" s="10"/>
      <c r="J17" s="10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9.5" customHeight="1">
      <c r="A18" s="8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11" t="s">
        <v>21</v>
      </c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9.5" customHeight="1">
      <c r="A20" s="11" t="s">
        <v>3</v>
      </c>
      <c r="B20" s="12" t="s">
        <v>4</v>
      </c>
      <c r="C20" s="13" t="s">
        <v>5</v>
      </c>
      <c r="D20" s="13" t="s">
        <v>6</v>
      </c>
      <c r="E20" s="13" t="s">
        <v>7</v>
      </c>
      <c r="F20" s="13" t="s">
        <v>8</v>
      </c>
      <c r="G20" s="13" t="s">
        <v>9</v>
      </c>
      <c r="H20" s="13" t="s">
        <v>10</v>
      </c>
      <c r="I20" s="10"/>
      <c r="J20" s="10"/>
      <c r="K20" s="1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9.5" customHeight="1">
      <c r="A21" s="8">
        <v>1.0</v>
      </c>
      <c r="B21" s="12" t="s">
        <v>22</v>
      </c>
      <c r="C21" s="10">
        <v>1.0</v>
      </c>
      <c r="D21" s="10">
        <v>2.0</v>
      </c>
      <c r="E21" s="10">
        <v>1.21</v>
      </c>
      <c r="F21" s="10">
        <v>0.41</v>
      </c>
      <c r="G21" s="10">
        <v>0.17</v>
      </c>
      <c r="H21" s="10">
        <v>84.0</v>
      </c>
      <c r="I21" s="10"/>
      <c r="J21" s="10"/>
      <c r="K21" s="1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9.5" customHeight="1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11" t="s">
        <v>3</v>
      </c>
      <c r="B23" s="12" t="s">
        <v>12</v>
      </c>
      <c r="C23" s="13" t="s">
        <v>13</v>
      </c>
      <c r="D23" s="13" t="s">
        <v>10</v>
      </c>
      <c r="E23" s="10"/>
      <c r="F23" s="10"/>
      <c r="G23" s="10"/>
      <c r="H23" s="10"/>
      <c r="I23" s="10"/>
      <c r="J23" s="10"/>
      <c r="K23" s="1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9.5" customHeight="1">
      <c r="A24" s="8">
        <v>1.0</v>
      </c>
      <c r="B24" s="12" t="s">
        <v>23</v>
      </c>
      <c r="C24" s="14">
        <v>0.7857</v>
      </c>
      <c r="D24" s="10">
        <v>66.0</v>
      </c>
      <c r="E24" s="10"/>
      <c r="F24" s="10"/>
      <c r="G24" s="10"/>
      <c r="H24" s="10"/>
      <c r="I24" s="10"/>
      <c r="J24" s="10"/>
      <c r="K24" s="1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9.5" customHeight="1">
      <c r="A25" s="8">
        <v>2.0</v>
      </c>
      <c r="B25" s="12" t="s">
        <v>24</v>
      </c>
      <c r="C25" s="14">
        <v>0.2143</v>
      </c>
      <c r="D25" s="10">
        <v>18.0</v>
      </c>
      <c r="E25" s="10"/>
      <c r="F25" s="10"/>
      <c r="G25" s="10"/>
      <c r="H25" s="10"/>
      <c r="I25" s="10"/>
      <c r="J25" s="10"/>
      <c r="K25" s="1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9.5" customHeight="1">
      <c r="A26" s="8"/>
      <c r="B26" s="12" t="s">
        <v>20</v>
      </c>
      <c r="C26" s="15">
        <v>1.0</v>
      </c>
      <c r="D26" s="10">
        <v>84.0</v>
      </c>
      <c r="E26" s="10"/>
      <c r="F26" s="10"/>
      <c r="G26" s="10"/>
      <c r="H26" s="10"/>
      <c r="I26" s="10"/>
      <c r="J26" s="10"/>
      <c r="K26" s="1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8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9.5" customHeight="1">
      <c r="A28" s="11" t="s">
        <v>25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9.5" customHeight="1">
      <c r="A29" s="11" t="s">
        <v>3</v>
      </c>
      <c r="B29" s="12" t="s">
        <v>4</v>
      </c>
      <c r="C29" s="13" t="s">
        <v>5</v>
      </c>
      <c r="D29" s="13" t="s">
        <v>6</v>
      </c>
      <c r="E29" s="13" t="s">
        <v>7</v>
      </c>
      <c r="F29" s="13" t="s">
        <v>8</v>
      </c>
      <c r="G29" s="13" t="s">
        <v>9</v>
      </c>
      <c r="H29" s="13" t="s">
        <v>10</v>
      </c>
      <c r="I29" s="10"/>
      <c r="J29" s="10"/>
      <c r="K29" s="1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9.5" customHeight="1">
      <c r="A30" s="8">
        <v>1.0</v>
      </c>
      <c r="B30" s="12" t="s">
        <v>26</v>
      </c>
      <c r="C30" s="10">
        <v>1.0</v>
      </c>
      <c r="D30" s="10">
        <v>6.0</v>
      </c>
      <c r="E30" s="10">
        <v>3.81</v>
      </c>
      <c r="F30" s="10">
        <v>1.9</v>
      </c>
      <c r="G30" s="10">
        <v>3.6</v>
      </c>
      <c r="H30" s="10">
        <v>83.0</v>
      </c>
      <c r="I30" s="10"/>
      <c r="J30" s="10"/>
      <c r="K30" s="1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9.5" customHeight="1">
      <c r="A31" s="8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9.5" customHeight="1">
      <c r="A32" s="11" t="s">
        <v>3</v>
      </c>
      <c r="B32" s="12" t="s">
        <v>12</v>
      </c>
      <c r="C32" s="13" t="s">
        <v>13</v>
      </c>
      <c r="D32" s="13" t="s">
        <v>10</v>
      </c>
      <c r="E32" s="10"/>
      <c r="F32" s="10"/>
      <c r="G32" s="10"/>
      <c r="H32" s="10"/>
      <c r="I32" s="10"/>
      <c r="J32" s="10"/>
      <c r="K32" s="1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9.5" customHeight="1">
      <c r="A33" s="8">
        <v>1.0</v>
      </c>
      <c r="B33" s="12" t="s">
        <v>14</v>
      </c>
      <c r="C33" s="14">
        <v>0.1928</v>
      </c>
      <c r="D33" s="10">
        <v>16.0</v>
      </c>
      <c r="E33" s="10"/>
      <c r="F33" s="10"/>
      <c r="G33" s="10"/>
      <c r="H33" s="10"/>
      <c r="I33" s="10"/>
      <c r="J33" s="10"/>
      <c r="K33" s="1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.5" customHeight="1">
      <c r="A34" s="8">
        <v>2.0</v>
      </c>
      <c r="B34" s="12" t="s">
        <v>15</v>
      </c>
      <c r="C34" s="14">
        <v>0.1446</v>
      </c>
      <c r="D34" s="10">
        <v>12.0</v>
      </c>
      <c r="E34" s="10"/>
      <c r="F34" s="10"/>
      <c r="G34" s="10"/>
      <c r="H34" s="10"/>
      <c r="I34" s="10"/>
      <c r="J34" s="10"/>
      <c r="K34" s="1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9.5" customHeight="1">
      <c r="A35" s="8">
        <v>3.0</v>
      </c>
      <c r="B35" s="12" t="s">
        <v>16</v>
      </c>
      <c r="C35" s="14">
        <v>0.0602</v>
      </c>
      <c r="D35" s="10">
        <v>5.0</v>
      </c>
      <c r="E35" s="10"/>
      <c r="F35" s="10"/>
      <c r="G35" s="10"/>
      <c r="H35" s="10"/>
      <c r="I35" s="10"/>
      <c r="J35" s="10"/>
      <c r="K35" s="1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9.5" customHeight="1">
      <c r="A36" s="8">
        <v>4.0</v>
      </c>
      <c r="B36" s="12" t="s">
        <v>17</v>
      </c>
      <c r="C36" s="14">
        <v>0.1325</v>
      </c>
      <c r="D36" s="10">
        <v>11.0</v>
      </c>
      <c r="E36" s="10"/>
      <c r="F36" s="10"/>
      <c r="G36" s="10"/>
      <c r="H36" s="10"/>
      <c r="I36" s="10"/>
      <c r="J36" s="10"/>
      <c r="K36" s="1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9.5" customHeight="1">
      <c r="A37" s="8">
        <v>5.0</v>
      </c>
      <c r="B37" s="12" t="s">
        <v>18</v>
      </c>
      <c r="C37" s="14">
        <v>0.2048</v>
      </c>
      <c r="D37" s="10">
        <v>17.0</v>
      </c>
      <c r="E37" s="10"/>
      <c r="F37" s="10"/>
      <c r="G37" s="10"/>
      <c r="H37" s="10"/>
      <c r="I37" s="10"/>
      <c r="J37" s="10"/>
      <c r="K37" s="1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9.5" customHeight="1">
      <c r="A38" s="8">
        <v>6.0</v>
      </c>
      <c r="B38" s="12" t="s">
        <v>19</v>
      </c>
      <c r="C38" s="14">
        <v>0.2651</v>
      </c>
      <c r="D38" s="10">
        <v>22.0</v>
      </c>
      <c r="E38" s="10"/>
      <c r="F38" s="10"/>
      <c r="G38" s="10"/>
      <c r="H38" s="10"/>
      <c r="I38" s="10"/>
      <c r="J38" s="10"/>
      <c r="K38" s="1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9.5" customHeight="1">
      <c r="A39" s="8"/>
      <c r="B39" s="12" t="s">
        <v>20</v>
      </c>
      <c r="C39" s="15">
        <v>1.0</v>
      </c>
      <c r="D39" s="10">
        <v>83.0</v>
      </c>
      <c r="E39" s="10"/>
      <c r="F39" s="10"/>
      <c r="G39" s="10"/>
      <c r="H39" s="10"/>
      <c r="I39" s="10"/>
      <c r="J39" s="10"/>
      <c r="K39" s="1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9.5" customHeight="1">
      <c r="A40" s="8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9.5" customHeight="1">
      <c r="A41" s="11" t="s">
        <v>27</v>
      </c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9.5" customHeight="1">
      <c r="A42" s="11" t="s">
        <v>3</v>
      </c>
      <c r="B42" s="12" t="s">
        <v>4</v>
      </c>
      <c r="C42" s="13" t="s">
        <v>5</v>
      </c>
      <c r="D42" s="13" t="s">
        <v>6</v>
      </c>
      <c r="E42" s="13" t="s">
        <v>7</v>
      </c>
      <c r="F42" s="13" t="s">
        <v>8</v>
      </c>
      <c r="G42" s="13" t="s">
        <v>9</v>
      </c>
      <c r="H42" s="13" t="s">
        <v>10</v>
      </c>
      <c r="I42" s="10"/>
      <c r="J42" s="10"/>
      <c r="K42" s="1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9.5" customHeight="1">
      <c r="A43" s="8">
        <v>1.0</v>
      </c>
      <c r="B43" s="12" t="s">
        <v>28</v>
      </c>
      <c r="C43" s="10">
        <v>1.0</v>
      </c>
      <c r="D43" s="10">
        <v>5.0</v>
      </c>
      <c r="E43" s="10">
        <v>1.93</v>
      </c>
      <c r="F43" s="10">
        <v>1.07</v>
      </c>
      <c r="G43" s="10">
        <v>1.14</v>
      </c>
      <c r="H43" s="10">
        <v>84.0</v>
      </c>
      <c r="I43" s="10"/>
      <c r="J43" s="10"/>
      <c r="K43" s="1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9.5" customHeight="1">
      <c r="A44" s="8"/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9.5" customHeight="1">
      <c r="A45" s="11" t="s">
        <v>3</v>
      </c>
      <c r="B45" s="12" t="s">
        <v>12</v>
      </c>
      <c r="C45" s="13" t="s">
        <v>13</v>
      </c>
      <c r="D45" s="13" t="s">
        <v>10</v>
      </c>
      <c r="E45" s="10"/>
      <c r="F45" s="10"/>
      <c r="G45" s="10"/>
      <c r="H45" s="10"/>
      <c r="I45" s="10"/>
      <c r="J45" s="10"/>
      <c r="K45" s="1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9.5" customHeight="1">
      <c r="A46" s="8">
        <v>1.0</v>
      </c>
      <c r="B46" s="12" t="s">
        <v>29</v>
      </c>
      <c r="C46" s="14">
        <v>0.4404999999999999</v>
      </c>
      <c r="D46" s="10">
        <v>37.0</v>
      </c>
      <c r="E46" s="10"/>
      <c r="F46" s="10"/>
      <c r="G46" s="10"/>
      <c r="H46" s="10"/>
      <c r="I46" s="10"/>
      <c r="J46" s="10"/>
      <c r="K46" s="10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9.5" customHeight="1">
      <c r="A47" s="8">
        <v>2.0</v>
      </c>
      <c r="B47" s="12" t="s">
        <v>30</v>
      </c>
      <c r="C47" s="14">
        <v>0.3214</v>
      </c>
      <c r="D47" s="10">
        <v>27.0</v>
      </c>
      <c r="E47" s="10"/>
      <c r="F47" s="10"/>
      <c r="G47" s="10"/>
      <c r="H47" s="10"/>
      <c r="I47" s="10"/>
      <c r="J47" s="10"/>
      <c r="K47" s="1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9.5" customHeight="1">
      <c r="A48" s="8">
        <v>3.0</v>
      </c>
      <c r="B48" s="12" t="s">
        <v>31</v>
      </c>
      <c r="C48" s="14">
        <v>0.1429</v>
      </c>
      <c r="D48" s="10">
        <v>12.0</v>
      </c>
      <c r="E48" s="10"/>
      <c r="F48" s="10"/>
      <c r="G48" s="10"/>
      <c r="H48" s="10"/>
      <c r="I48" s="10"/>
      <c r="J48" s="10"/>
      <c r="K48" s="10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9.5" customHeight="1">
      <c r="A49" s="8">
        <v>4.0</v>
      </c>
      <c r="B49" s="12" t="s">
        <v>32</v>
      </c>
      <c r="C49" s="14">
        <v>0.0595</v>
      </c>
      <c r="D49" s="10">
        <v>5.0</v>
      </c>
      <c r="E49" s="10"/>
      <c r="F49" s="10"/>
      <c r="G49" s="10"/>
      <c r="H49" s="10"/>
      <c r="I49" s="10"/>
      <c r="J49" s="10"/>
      <c r="K49" s="10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9.5" customHeight="1">
      <c r="A50" s="8">
        <v>5.0</v>
      </c>
      <c r="B50" s="12" t="s">
        <v>33</v>
      </c>
      <c r="C50" s="14">
        <v>0.0357</v>
      </c>
      <c r="D50" s="10">
        <v>3.0</v>
      </c>
      <c r="E50" s="10"/>
      <c r="F50" s="10"/>
      <c r="G50" s="10"/>
      <c r="H50" s="10"/>
      <c r="I50" s="10"/>
      <c r="J50" s="10"/>
      <c r="K50" s="10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9.5" customHeight="1">
      <c r="A51" s="8"/>
      <c r="B51" s="12" t="s">
        <v>20</v>
      </c>
      <c r="C51" s="15">
        <v>1.0</v>
      </c>
      <c r="D51" s="10">
        <v>84.0</v>
      </c>
      <c r="E51" s="10"/>
      <c r="F51" s="10"/>
      <c r="G51" s="10"/>
      <c r="H51" s="10"/>
      <c r="I51" s="10"/>
      <c r="J51" s="10"/>
      <c r="K51" s="10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9.5" customHeight="1">
      <c r="A52" s="8"/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9.5" customHeight="1">
      <c r="A53" s="11" t="s">
        <v>34</v>
      </c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9.5" customHeight="1">
      <c r="A54" s="11" t="s">
        <v>3</v>
      </c>
      <c r="B54" s="12" t="s">
        <v>4</v>
      </c>
      <c r="C54" s="13" t="s">
        <v>5</v>
      </c>
      <c r="D54" s="13" t="s">
        <v>6</v>
      </c>
      <c r="E54" s="13" t="s">
        <v>7</v>
      </c>
      <c r="F54" s="13" t="s">
        <v>8</v>
      </c>
      <c r="G54" s="13" t="s">
        <v>9</v>
      </c>
      <c r="H54" s="13" t="s">
        <v>10</v>
      </c>
      <c r="I54" s="10"/>
      <c r="J54" s="10"/>
      <c r="K54" s="1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9.5" customHeight="1">
      <c r="A55" s="8">
        <v>1.0</v>
      </c>
      <c r="B55" s="12" t="s">
        <v>35</v>
      </c>
      <c r="C55" s="10">
        <v>1.0</v>
      </c>
      <c r="D55" s="10">
        <v>5.0</v>
      </c>
      <c r="E55" s="10">
        <v>1.9</v>
      </c>
      <c r="F55" s="10">
        <v>0.93</v>
      </c>
      <c r="G55" s="10">
        <v>0.87</v>
      </c>
      <c r="H55" s="10">
        <v>84.0</v>
      </c>
      <c r="I55" s="10"/>
      <c r="J55" s="10"/>
      <c r="K55" s="10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9.5" customHeight="1">
      <c r="A56" s="8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9.5" customHeight="1">
      <c r="A57" s="11" t="s">
        <v>3</v>
      </c>
      <c r="B57" s="12" t="s">
        <v>12</v>
      </c>
      <c r="C57" s="13" t="s">
        <v>13</v>
      </c>
      <c r="D57" s="13" t="s">
        <v>10</v>
      </c>
      <c r="E57" s="10"/>
      <c r="F57" s="10"/>
      <c r="G57" s="10"/>
      <c r="H57" s="10"/>
      <c r="I57" s="10"/>
      <c r="J57" s="10"/>
      <c r="K57" s="10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9.5" customHeight="1">
      <c r="A58" s="8">
        <v>1.0</v>
      </c>
      <c r="B58" s="12" t="s">
        <v>29</v>
      </c>
      <c r="C58" s="14">
        <v>0.4167</v>
      </c>
      <c r="D58" s="10">
        <v>35.0</v>
      </c>
      <c r="E58" s="10"/>
      <c r="F58" s="10"/>
      <c r="G58" s="10"/>
      <c r="H58" s="10"/>
      <c r="I58" s="10"/>
      <c r="J58" s="10"/>
      <c r="K58" s="10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9.5" customHeight="1">
      <c r="A59" s="8">
        <v>2.0</v>
      </c>
      <c r="B59" s="12" t="s">
        <v>30</v>
      </c>
      <c r="C59" s="14">
        <v>0.3214</v>
      </c>
      <c r="D59" s="10">
        <v>27.0</v>
      </c>
      <c r="E59" s="10"/>
      <c r="F59" s="10"/>
      <c r="G59" s="10"/>
      <c r="H59" s="10"/>
      <c r="I59" s="10"/>
      <c r="J59" s="10"/>
      <c r="K59" s="10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9.5" customHeight="1">
      <c r="A60" s="8">
        <v>3.0</v>
      </c>
      <c r="B60" s="12" t="s">
        <v>31</v>
      </c>
      <c r="C60" s="14">
        <v>0.2143</v>
      </c>
      <c r="D60" s="10">
        <v>18.0</v>
      </c>
      <c r="E60" s="10"/>
      <c r="F60" s="10"/>
      <c r="G60" s="10"/>
      <c r="H60" s="10"/>
      <c r="I60" s="10"/>
      <c r="J60" s="10"/>
      <c r="K60" s="10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9.5" customHeight="1">
      <c r="A61" s="8">
        <v>4.0</v>
      </c>
      <c r="B61" s="12" t="s">
        <v>32</v>
      </c>
      <c r="C61" s="14">
        <v>0.0357</v>
      </c>
      <c r="D61" s="10">
        <v>3.0</v>
      </c>
      <c r="E61" s="10"/>
      <c r="F61" s="10"/>
      <c r="G61" s="10"/>
      <c r="H61" s="10"/>
      <c r="I61" s="10"/>
      <c r="J61" s="10"/>
      <c r="K61" s="10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9.5" customHeight="1">
      <c r="A62" s="8">
        <v>5.0</v>
      </c>
      <c r="B62" s="12" t="s">
        <v>33</v>
      </c>
      <c r="C62" s="14">
        <v>0.0119</v>
      </c>
      <c r="D62" s="10">
        <v>1.0</v>
      </c>
      <c r="E62" s="10"/>
      <c r="F62" s="10"/>
      <c r="G62" s="10"/>
      <c r="H62" s="10"/>
      <c r="I62" s="10"/>
      <c r="J62" s="10"/>
      <c r="K62" s="1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9.5" customHeight="1">
      <c r="A63" s="8"/>
      <c r="B63" s="12" t="s">
        <v>20</v>
      </c>
      <c r="C63" s="15">
        <v>1.0</v>
      </c>
      <c r="D63" s="10">
        <v>84.0</v>
      </c>
      <c r="E63" s="10"/>
      <c r="F63" s="10"/>
      <c r="G63" s="10"/>
      <c r="H63" s="10"/>
      <c r="I63" s="10"/>
      <c r="J63" s="10"/>
      <c r="K63" s="10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9.5" customHeight="1">
      <c r="A64" s="8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9.5" customHeight="1">
      <c r="A65" s="11" t="s">
        <v>36</v>
      </c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9.5" customHeight="1">
      <c r="A66" s="11" t="s">
        <v>3</v>
      </c>
      <c r="B66" s="12" t="s">
        <v>4</v>
      </c>
      <c r="C66" s="13" t="s">
        <v>5</v>
      </c>
      <c r="D66" s="13" t="s">
        <v>6</v>
      </c>
      <c r="E66" s="13" t="s">
        <v>7</v>
      </c>
      <c r="F66" s="13" t="s">
        <v>8</v>
      </c>
      <c r="G66" s="13" t="s">
        <v>9</v>
      </c>
      <c r="H66" s="13" t="s">
        <v>10</v>
      </c>
      <c r="I66" s="10"/>
      <c r="J66" s="10"/>
      <c r="K66" s="10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9.5" customHeight="1">
      <c r="A67" s="8">
        <v>1.0</v>
      </c>
      <c r="B67" s="12" t="s">
        <v>37</v>
      </c>
      <c r="C67" s="10">
        <v>1.0</v>
      </c>
      <c r="D67" s="10">
        <v>5.0</v>
      </c>
      <c r="E67" s="10">
        <v>3.42</v>
      </c>
      <c r="F67" s="10">
        <v>1.1</v>
      </c>
      <c r="G67" s="10">
        <v>1.21</v>
      </c>
      <c r="H67" s="10">
        <v>83.0</v>
      </c>
      <c r="I67" s="10"/>
      <c r="J67" s="10"/>
      <c r="K67" s="10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9.5" customHeight="1">
      <c r="A68" s="8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9.5" customHeight="1">
      <c r="A69" s="11" t="s">
        <v>3</v>
      </c>
      <c r="B69" s="12" t="s">
        <v>12</v>
      </c>
      <c r="C69" s="13" t="s">
        <v>13</v>
      </c>
      <c r="D69" s="13" t="s">
        <v>10</v>
      </c>
      <c r="E69" s="10"/>
      <c r="F69" s="10"/>
      <c r="G69" s="10"/>
      <c r="H69" s="10"/>
      <c r="I69" s="10"/>
      <c r="J69" s="10"/>
      <c r="K69" s="1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9.5" customHeight="1">
      <c r="A70" s="8">
        <v>1.0</v>
      </c>
      <c r="B70" s="12" t="s">
        <v>29</v>
      </c>
      <c r="C70" s="14">
        <v>0.0723</v>
      </c>
      <c r="D70" s="10">
        <v>6.0</v>
      </c>
      <c r="E70" s="10"/>
      <c r="F70" s="10"/>
      <c r="G70" s="10"/>
      <c r="H70" s="10"/>
      <c r="I70" s="10"/>
      <c r="J70" s="10"/>
      <c r="K70" s="10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9.5" customHeight="1">
      <c r="A71" s="8">
        <v>2.0</v>
      </c>
      <c r="B71" s="12" t="s">
        <v>30</v>
      </c>
      <c r="C71" s="14">
        <v>0.0964</v>
      </c>
      <c r="D71" s="10">
        <v>8.0</v>
      </c>
      <c r="E71" s="10"/>
      <c r="F71" s="10"/>
      <c r="G71" s="10"/>
      <c r="H71" s="10"/>
      <c r="I71" s="10"/>
      <c r="J71" s="10"/>
      <c r="K71" s="10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9.5" customHeight="1">
      <c r="A72" s="8">
        <v>3.0</v>
      </c>
      <c r="B72" s="12" t="s">
        <v>31</v>
      </c>
      <c r="C72" s="14">
        <v>0.3373</v>
      </c>
      <c r="D72" s="10">
        <v>28.0</v>
      </c>
      <c r="E72" s="10"/>
      <c r="F72" s="10"/>
      <c r="G72" s="10"/>
      <c r="H72" s="10"/>
      <c r="I72" s="10"/>
      <c r="J72" s="10"/>
      <c r="K72" s="10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9.5" customHeight="1">
      <c r="A73" s="8">
        <v>4.0</v>
      </c>
      <c r="B73" s="12" t="s">
        <v>32</v>
      </c>
      <c r="C73" s="14">
        <v>0.3253</v>
      </c>
      <c r="D73" s="10">
        <v>27.0</v>
      </c>
      <c r="E73" s="10"/>
      <c r="F73" s="10"/>
      <c r="G73" s="10"/>
      <c r="H73" s="10"/>
      <c r="I73" s="10"/>
      <c r="J73" s="10"/>
      <c r="K73" s="10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9.5" customHeight="1">
      <c r="A74" s="8">
        <v>5.0</v>
      </c>
      <c r="B74" s="12" t="s">
        <v>33</v>
      </c>
      <c r="C74" s="14">
        <v>0.1687</v>
      </c>
      <c r="D74" s="10">
        <v>14.0</v>
      </c>
      <c r="E74" s="10"/>
      <c r="F74" s="10"/>
      <c r="G74" s="10"/>
      <c r="H74" s="10"/>
      <c r="I74" s="10"/>
      <c r="J74" s="10"/>
      <c r="K74" s="10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9.5" customHeight="1">
      <c r="A75" s="8"/>
      <c r="B75" s="12" t="s">
        <v>20</v>
      </c>
      <c r="C75" s="15">
        <v>1.0</v>
      </c>
      <c r="D75" s="10">
        <v>83.0</v>
      </c>
      <c r="E75" s="10"/>
      <c r="F75" s="10"/>
      <c r="G75" s="10"/>
      <c r="H75" s="10"/>
      <c r="I75" s="10"/>
      <c r="J75" s="10"/>
      <c r="K75" s="10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9.5" customHeight="1">
      <c r="A76" s="8"/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9.5" customHeight="1">
      <c r="A77" s="11" t="s">
        <v>38</v>
      </c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9.5" customHeight="1">
      <c r="A78" s="11" t="s">
        <v>3</v>
      </c>
      <c r="B78" s="12" t="s">
        <v>4</v>
      </c>
      <c r="C78" s="13" t="s">
        <v>5</v>
      </c>
      <c r="D78" s="13" t="s">
        <v>6</v>
      </c>
      <c r="E78" s="13" t="s">
        <v>7</v>
      </c>
      <c r="F78" s="13" t="s">
        <v>8</v>
      </c>
      <c r="G78" s="13" t="s">
        <v>9</v>
      </c>
      <c r="H78" s="13" t="s">
        <v>10</v>
      </c>
      <c r="I78" s="10"/>
      <c r="J78" s="10"/>
      <c r="K78" s="10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9.5" customHeight="1">
      <c r="A79" s="8">
        <v>1.0</v>
      </c>
      <c r="B79" s="12" t="s">
        <v>39</v>
      </c>
      <c r="C79" s="10">
        <v>1.0</v>
      </c>
      <c r="D79" s="10">
        <v>5.0</v>
      </c>
      <c r="E79" s="10">
        <v>2.28</v>
      </c>
      <c r="F79" s="10">
        <v>1.07</v>
      </c>
      <c r="G79" s="10">
        <v>1.14</v>
      </c>
      <c r="H79" s="10">
        <v>83.0</v>
      </c>
      <c r="I79" s="10"/>
      <c r="J79" s="10"/>
      <c r="K79" s="10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9.5" customHeight="1">
      <c r="A80" s="8"/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9.5" customHeight="1">
      <c r="A81" s="11" t="s">
        <v>3</v>
      </c>
      <c r="B81" s="12" t="s">
        <v>12</v>
      </c>
      <c r="C81" s="13" t="s">
        <v>13</v>
      </c>
      <c r="D81" s="13" t="s">
        <v>10</v>
      </c>
      <c r="E81" s="10"/>
      <c r="F81" s="10"/>
      <c r="G81" s="10"/>
      <c r="H81" s="10"/>
      <c r="I81" s="10"/>
      <c r="J81" s="10"/>
      <c r="K81" s="10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9.5" customHeight="1">
      <c r="A82" s="8">
        <v>1.0</v>
      </c>
      <c r="B82" s="12" t="s">
        <v>40</v>
      </c>
      <c r="C82" s="14">
        <v>0.2169</v>
      </c>
      <c r="D82" s="10">
        <v>18.0</v>
      </c>
      <c r="E82" s="10"/>
      <c r="F82" s="10"/>
      <c r="G82" s="10"/>
      <c r="H82" s="10"/>
      <c r="I82" s="10"/>
      <c r="J82" s="10"/>
      <c r="K82" s="10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9.5" customHeight="1">
      <c r="A83" s="8">
        <v>2.0</v>
      </c>
      <c r="B83" s="12" t="s">
        <v>41</v>
      </c>
      <c r="C83" s="14">
        <v>0.4699</v>
      </c>
      <c r="D83" s="10">
        <v>39.0</v>
      </c>
      <c r="E83" s="10"/>
      <c r="F83" s="10"/>
      <c r="G83" s="10"/>
      <c r="H83" s="10"/>
      <c r="I83" s="10"/>
      <c r="J83" s="10"/>
      <c r="K83" s="10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9.5" customHeight="1">
      <c r="A84" s="8">
        <v>3.0</v>
      </c>
      <c r="B84" s="12" t="s">
        <v>42</v>
      </c>
      <c r="C84" s="14">
        <v>0.2048</v>
      </c>
      <c r="D84" s="10">
        <v>17.0</v>
      </c>
      <c r="E84" s="10"/>
      <c r="F84" s="10"/>
      <c r="G84" s="10"/>
      <c r="H84" s="10"/>
      <c r="I84" s="10"/>
      <c r="J84" s="10"/>
      <c r="K84" s="10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9.5" customHeight="1">
      <c r="A85" s="8">
        <v>4.0</v>
      </c>
      <c r="B85" s="12" t="s">
        <v>43</v>
      </c>
      <c r="C85" s="14">
        <v>0.0361</v>
      </c>
      <c r="D85" s="10">
        <v>3.0</v>
      </c>
      <c r="E85" s="10"/>
      <c r="F85" s="10"/>
      <c r="G85" s="10"/>
      <c r="H85" s="10"/>
      <c r="I85" s="10"/>
      <c r="J85" s="10"/>
      <c r="K85" s="10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9.5" customHeight="1">
      <c r="A86" s="8">
        <v>5.0</v>
      </c>
      <c r="B86" s="12" t="s">
        <v>44</v>
      </c>
      <c r="C86" s="14">
        <v>0.0723</v>
      </c>
      <c r="D86" s="10">
        <v>6.0</v>
      </c>
      <c r="E86" s="10"/>
      <c r="F86" s="10"/>
      <c r="G86" s="10"/>
      <c r="H86" s="10"/>
      <c r="I86" s="10"/>
      <c r="J86" s="10"/>
      <c r="K86" s="10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9.5" customHeight="1">
      <c r="A87" s="8"/>
      <c r="B87" s="12" t="s">
        <v>20</v>
      </c>
      <c r="C87" s="15">
        <v>1.0</v>
      </c>
      <c r="D87" s="10">
        <v>83.0</v>
      </c>
      <c r="E87" s="10"/>
      <c r="F87" s="10"/>
      <c r="G87" s="10"/>
      <c r="H87" s="10"/>
      <c r="I87" s="10"/>
      <c r="J87" s="10"/>
      <c r="K87" s="10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9.5" customHeight="1">
      <c r="A88" s="8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9.5" customHeight="1">
      <c r="A89" s="11" t="s">
        <v>45</v>
      </c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9.5" customHeight="1">
      <c r="A90" s="11" t="s">
        <v>3</v>
      </c>
      <c r="B90" s="12" t="s">
        <v>4</v>
      </c>
      <c r="C90" s="13" t="s">
        <v>5</v>
      </c>
      <c r="D90" s="13" t="s">
        <v>6</v>
      </c>
      <c r="E90" s="13" t="s">
        <v>7</v>
      </c>
      <c r="F90" s="13" t="s">
        <v>8</v>
      </c>
      <c r="G90" s="13" t="s">
        <v>9</v>
      </c>
      <c r="H90" s="13" t="s">
        <v>10</v>
      </c>
      <c r="I90" s="10"/>
      <c r="J90" s="10"/>
      <c r="K90" s="10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9.5" customHeight="1">
      <c r="A91" s="8">
        <v>1.0</v>
      </c>
      <c r="B91" s="12" t="s">
        <v>46</v>
      </c>
      <c r="C91" s="10">
        <v>1.0</v>
      </c>
      <c r="D91" s="10">
        <v>3.0</v>
      </c>
      <c r="E91" s="10">
        <v>2.42</v>
      </c>
      <c r="F91" s="10">
        <v>0.64</v>
      </c>
      <c r="G91" s="10">
        <v>0.41</v>
      </c>
      <c r="H91" s="10">
        <v>84.0</v>
      </c>
      <c r="I91" s="10"/>
      <c r="J91" s="10"/>
      <c r="K91" s="10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9.5" customHeight="1">
      <c r="A92" s="8"/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9.5" customHeight="1">
      <c r="A93" s="11" t="s">
        <v>3</v>
      </c>
      <c r="B93" s="12" t="s">
        <v>12</v>
      </c>
      <c r="C93" s="13" t="s">
        <v>13</v>
      </c>
      <c r="D93" s="13" t="s">
        <v>10</v>
      </c>
      <c r="E93" s="10"/>
      <c r="F93" s="10"/>
      <c r="G93" s="10"/>
      <c r="H93" s="10"/>
      <c r="I93" s="10"/>
      <c r="J93" s="10"/>
      <c r="K93" s="10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9.5" customHeight="1">
      <c r="A94" s="8">
        <v>1.0</v>
      </c>
      <c r="B94" s="12" t="s">
        <v>47</v>
      </c>
      <c r="C94" s="14">
        <v>0.0833</v>
      </c>
      <c r="D94" s="10">
        <v>7.0</v>
      </c>
      <c r="E94" s="10"/>
      <c r="F94" s="10"/>
      <c r="G94" s="10"/>
      <c r="H94" s="10"/>
      <c r="I94" s="10"/>
      <c r="J94" s="10"/>
      <c r="K94" s="10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9.5" customHeight="1">
      <c r="A95" s="8">
        <v>2.0</v>
      </c>
      <c r="B95" s="12" t="s">
        <v>48</v>
      </c>
      <c r="C95" s="14">
        <v>0.4167</v>
      </c>
      <c r="D95" s="10">
        <v>35.0</v>
      </c>
      <c r="E95" s="10"/>
      <c r="F95" s="10"/>
      <c r="G95" s="10"/>
      <c r="H95" s="10"/>
      <c r="I95" s="10"/>
      <c r="J95" s="10"/>
      <c r="K95" s="10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9.5" customHeight="1">
      <c r="A96" s="8">
        <v>3.0</v>
      </c>
      <c r="B96" s="12" t="s">
        <v>49</v>
      </c>
      <c r="C96" s="14">
        <v>0.5</v>
      </c>
      <c r="D96" s="10">
        <v>42.0</v>
      </c>
      <c r="E96" s="10"/>
      <c r="F96" s="10"/>
      <c r="G96" s="10"/>
      <c r="H96" s="10"/>
      <c r="I96" s="10"/>
      <c r="J96" s="10"/>
      <c r="K96" s="10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9.5" customHeight="1">
      <c r="A97" s="8"/>
      <c r="B97" s="12" t="s">
        <v>20</v>
      </c>
      <c r="C97" s="15">
        <v>1.0</v>
      </c>
      <c r="D97" s="10">
        <v>84.0</v>
      </c>
      <c r="E97" s="10"/>
      <c r="F97" s="10"/>
      <c r="G97" s="10"/>
      <c r="H97" s="10"/>
      <c r="I97" s="10"/>
      <c r="J97" s="10"/>
      <c r="K97" s="10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9.5" customHeight="1">
      <c r="A98" s="8"/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9.5" customHeight="1">
      <c r="A99" s="11" t="s">
        <v>50</v>
      </c>
      <c r="B99" s="9"/>
      <c r="C99" s="10"/>
      <c r="D99" s="10"/>
      <c r="E99" s="10"/>
      <c r="F99" s="10"/>
      <c r="G99" s="10"/>
      <c r="H99" s="10"/>
      <c r="I99" s="10"/>
      <c r="J99" s="10"/>
      <c r="K99" s="10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9.5" customHeight="1">
      <c r="A100" s="11" t="s">
        <v>3</v>
      </c>
      <c r="B100" s="12" t="s">
        <v>12</v>
      </c>
      <c r="C100" s="13" t="s">
        <v>13</v>
      </c>
      <c r="D100" s="13" t="s">
        <v>10</v>
      </c>
      <c r="E100" s="10"/>
      <c r="F100" s="10"/>
      <c r="G100" s="10"/>
      <c r="H100" s="10"/>
      <c r="I100" s="10"/>
      <c r="J100" s="10"/>
      <c r="K100" s="10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9.5" customHeight="1">
      <c r="A101" s="8">
        <v>1.0</v>
      </c>
      <c r="B101" s="12" t="s">
        <v>47</v>
      </c>
      <c r="C101" s="14">
        <v>0.1402</v>
      </c>
      <c r="D101" s="10">
        <v>15.0</v>
      </c>
      <c r="E101" s="10"/>
      <c r="F101" s="10"/>
      <c r="G101" s="10"/>
      <c r="H101" s="10"/>
      <c r="I101" s="10"/>
      <c r="J101" s="10"/>
      <c r="K101" s="10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9.5" customHeight="1">
      <c r="A102" s="8">
        <v>2.0</v>
      </c>
      <c r="B102" s="12" t="s">
        <v>48</v>
      </c>
      <c r="C102" s="14">
        <v>0.5700999999999999</v>
      </c>
      <c r="D102" s="10">
        <v>61.0</v>
      </c>
      <c r="E102" s="10"/>
      <c r="F102" s="10"/>
      <c r="G102" s="10"/>
      <c r="H102" s="10"/>
      <c r="I102" s="10"/>
      <c r="J102" s="10"/>
      <c r="K102" s="10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9.5" customHeight="1">
      <c r="A103" s="8">
        <v>3.0</v>
      </c>
      <c r="B103" s="12" t="s">
        <v>49</v>
      </c>
      <c r="C103" s="14">
        <v>0.0935</v>
      </c>
      <c r="D103" s="10">
        <v>10.0</v>
      </c>
      <c r="E103" s="10"/>
      <c r="F103" s="10"/>
      <c r="G103" s="10"/>
      <c r="H103" s="10"/>
      <c r="I103" s="10"/>
      <c r="J103" s="10"/>
      <c r="K103" s="10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9.5" customHeight="1">
      <c r="A104" s="8">
        <v>4.0</v>
      </c>
      <c r="B104" s="12" t="s">
        <v>51</v>
      </c>
      <c r="C104" s="14">
        <v>0.1963</v>
      </c>
      <c r="D104" s="10">
        <v>21.0</v>
      </c>
      <c r="E104" s="10"/>
      <c r="F104" s="10"/>
      <c r="G104" s="10"/>
      <c r="H104" s="10"/>
      <c r="I104" s="10"/>
      <c r="J104" s="10"/>
      <c r="K104" s="10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9.5" customHeight="1">
      <c r="A105" s="8"/>
      <c r="B105" s="12" t="s">
        <v>20</v>
      </c>
      <c r="C105" s="15">
        <v>1.0</v>
      </c>
      <c r="D105" s="10">
        <v>107.0</v>
      </c>
      <c r="E105" s="10"/>
      <c r="F105" s="10"/>
      <c r="G105" s="10"/>
      <c r="H105" s="10"/>
      <c r="I105" s="10"/>
      <c r="J105" s="10"/>
      <c r="K105" s="10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9.5" customHeight="1">
      <c r="A106" s="8"/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9.5" customHeight="1">
      <c r="A107" s="11" t="s">
        <v>52</v>
      </c>
      <c r="B107" s="9"/>
      <c r="C107" s="10"/>
      <c r="D107" s="10"/>
      <c r="E107" s="10"/>
      <c r="F107" s="10"/>
      <c r="G107" s="10"/>
      <c r="H107" s="10"/>
      <c r="I107" s="10"/>
      <c r="J107" s="10"/>
      <c r="K107" s="10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9.5" customHeight="1">
      <c r="A108" s="11" t="s">
        <v>3</v>
      </c>
      <c r="B108" s="12" t="s">
        <v>4</v>
      </c>
      <c r="C108" s="13" t="s">
        <v>5</v>
      </c>
      <c r="D108" s="13" t="s">
        <v>6</v>
      </c>
      <c r="E108" s="13" t="s">
        <v>7</v>
      </c>
      <c r="F108" s="13" t="s">
        <v>8</v>
      </c>
      <c r="G108" s="13" t="s">
        <v>9</v>
      </c>
      <c r="H108" s="13" t="s">
        <v>10</v>
      </c>
      <c r="I108" s="10"/>
      <c r="J108" s="10"/>
      <c r="K108" s="10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9.5" customHeight="1">
      <c r="A109" s="8">
        <v>1.0</v>
      </c>
      <c r="B109" s="12" t="s">
        <v>53</v>
      </c>
      <c r="C109" s="10">
        <v>1.0</v>
      </c>
      <c r="D109" s="10">
        <v>3.0</v>
      </c>
      <c r="E109" s="10">
        <v>1.65</v>
      </c>
      <c r="F109" s="10">
        <v>0.69</v>
      </c>
      <c r="G109" s="10">
        <v>0.47</v>
      </c>
      <c r="H109" s="10">
        <v>81.0</v>
      </c>
      <c r="I109" s="10"/>
      <c r="J109" s="10"/>
      <c r="K109" s="10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9.5" customHeight="1">
      <c r="A110" s="8"/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9.5" customHeight="1">
      <c r="A111" s="11" t="s">
        <v>3</v>
      </c>
      <c r="B111" s="12" t="s">
        <v>12</v>
      </c>
      <c r="C111" s="13" t="s">
        <v>13</v>
      </c>
      <c r="D111" s="13" t="s">
        <v>10</v>
      </c>
      <c r="E111" s="10"/>
      <c r="F111" s="10"/>
      <c r="G111" s="10"/>
      <c r="H111" s="10"/>
      <c r="I111" s="10"/>
      <c r="J111" s="10"/>
      <c r="K111" s="10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9.5" customHeight="1">
      <c r="A112" s="8">
        <v>1.0</v>
      </c>
      <c r="B112" s="12" t="s">
        <v>54</v>
      </c>
      <c r="C112" s="14">
        <v>0.4691</v>
      </c>
      <c r="D112" s="10">
        <v>38.0</v>
      </c>
      <c r="E112" s="10"/>
      <c r="F112" s="10"/>
      <c r="G112" s="10"/>
      <c r="H112" s="10"/>
      <c r="I112" s="10"/>
      <c r="J112" s="10"/>
      <c r="K112" s="10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9.5" customHeight="1">
      <c r="A113" s="8">
        <v>2.0</v>
      </c>
      <c r="B113" s="12" t="s">
        <v>55</v>
      </c>
      <c r="C113" s="14">
        <v>0.4074</v>
      </c>
      <c r="D113" s="10">
        <v>33.0</v>
      </c>
      <c r="E113" s="10"/>
      <c r="F113" s="10"/>
      <c r="G113" s="10"/>
      <c r="H113" s="10"/>
      <c r="I113" s="10"/>
      <c r="J113" s="10"/>
      <c r="K113" s="10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9.5" customHeight="1">
      <c r="A114" s="8">
        <v>3.0</v>
      </c>
      <c r="B114" s="12" t="s">
        <v>56</v>
      </c>
      <c r="C114" s="14">
        <v>0.1235</v>
      </c>
      <c r="D114" s="10">
        <v>10.0</v>
      </c>
      <c r="E114" s="10"/>
      <c r="F114" s="10"/>
      <c r="G114" s="10"/>
      <c r="H114" s="10"/>
      <c r="I114" s="10"/>
      <c r="J114" s="10"/>
      <c r="K114" s="10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9.5" customHeight="1">
      <c r="A115" s="8">
        <v>4.0</v>
      </c>
      <c r="B115" s="12" t="s">
        <v>57</v>
      </c>
      <c r="C115" s="14">
        <v>0.0</v>
      </c>
      <c r="D115" s="10">
        <v>0.0</v>
      </c>
      <c r="E115" s="10"/>
      <c r="F115" s="10"/>
      <c r="G115" s="10"/>
      <c r="H115" s="10"/>
      <c r="I115" s="10"/>
      <c r="J115" s="10"/>
      <c r="K115" s="10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9.5" customHeight="1">
      <c r="A116" s="8">
        <v>5.0</v>
      </c>
      <c r="B116" s="12" t="s">
        <v>58</v>
      </c>
      <c r="C116" s="14">
        <v>0.0</v>
      </c>
      <c r="D116" s="10">
        <v>0.0</v>
      </c>
      <c r="E116" s="10"/>
      <c r="F116" s="10"/>
      <c r="G116" s="10"/>
      <c r="H116" s="10"/>
      <c r="I116" s="10"/>
      <c r="J116" s="10"/>
      <c r="K116" s="10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9.5" customHeight="1">
      <c r="A117" s="8"/>
      <c r="B117" s="12" t="s">
        <v>20</v>
      </c>
      <c r="C117" s="15">
        <v>1.0</v>
      </c>
      <c r="D117" s="10">
        <v>81.0</v>
      </c>
      <c r="E117" s="10"/>
      <c r="F117" s="10"/>
      <c r="G117" s="10"/>
      <c r="H117" s="10"/>
      <c r="I117" s="10"/>
      <c r="J117" s="10"/>
      <c r="K117" s="10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9.5" customHeight="1">
      <c r="A118" s="8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9.5" customHeight="1">
      <c r="A119" s="11" t="s">
        <v>59</v>
      </c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9.5" customHeight="1">
      <c r="A120" s="11" t="s">
        <v>3</v>
      </c>
      <c r="B120" s="12" t="s">
        <v>4</v>
      </c>
      <c r="C120" s="13" t="s">
        <v>5</v>
      </c>
      <c r="D120" s="13" t="s">
        <v>6</v>
      </c>
      <c r="E120" s="13" t="s">
        <v>7</v>
      </c>
      <c r="F120" s="13" t="s">
        <v>8</v>
      </c>
      <c r="G120" s="13" t="s">
        <v>9</v>
      </c>
      <c r="H120" s="13" t="s">
        <v>10</v>
      </c>
      <c r="I120" s="10"/>
      <c r="J120" s="10"/>
      <c r="K120" s="10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9.5" customHeight="1">
      <c r="A121" s="8">
        <v>1.0</v>
      </c>
      <c r="B121" s="12" t="s">
        <v>60</v>
      </c>
      <c r="C121" s="10">
        <v>1.0</v>
      </c>
      <c r="D121" s="10">
        <v>4.0</v>
      </c>
      <c r="E121" s="10">
        <v>1.43</v>
      </c>
      <c r="F121" s="10">
        <v>0.68</v>
      </c>
      <c r="G121" s="10">
        <v>0.46</v>
      </c>
      <c r="H121" s="10">
        <v>65.0</v>
      </c>
      <c r="I121" s="10"/>
      <c r="J121" s="10"/>
      <c r="K121" s="10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9.5" customHeight="1">
      <c r="A122" s="8">
        <v>2.0</v>
      </c>
      <c r="B122" s="12" t="s">
        <v>61</v>
      </c>
      <c r="C122" s="10">
        <v>1.0</v>
      </c>
      <c r="D122" s="10">
        <v>4.0</v>
      </c>
      <c r="E122" s="10">
        <v>2.78</v>
      </c>
      <c r="F122" s="10">
        <v>0.85</v>
      </c>
      <c r="G122" s="10">
        <v>0.72</v>
      </c>
      <c r="H122" s="10">
        <v>65.0</v>
      </c>
      <c r="I122" s="10"/>
      <c r="J122" s="10"/>
      <c r="K122" s="10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9.5" customHeight="1">
      <c r="A123" s="8">
        <v>3.0</v>
      </c>
      <c r="B123" s="12" t="s">
        <v>62</v>
      </c>
      <c r="C123" s="10">
        <v>1.0</v>
      </c>
      <c r="D123" s="10">
        <v>4.0</v>
      </c>
      <c r="E123" s="10">
        <v>2.22</v>
      </c>
      <c r="F123" s="10">
        <v>0.85</v>
      </c>
      <c r="G123" s="10">
        <v>0.72</v>
      </c>
      <c r="H123" s="10">
        <v>65.0</v>
      </c>
      <c r="I123" s="10"/>
      <c r="J123" s="10"/>
      <c r="K123" s="10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9.5" customHeight="1">
      <c r="A124" s="8">
        <v>4.0</v>
      </c>
      <c r="B124" s="12" t="s">
        <v>63</v>
      </c>
      <c r="C124" s="10">
        <v>1.0</v>
      </c>
      <c r="D124" s="10">
        <v>4.0</v>
      </c>
      <c r="E124" s="10">
        <v>3.57</v>
      </c>
      <c r="F124" s="10">
        <v>0.8</v>
      </c>
      <c r="G124" s="10">
        <v>0.65</v>
      </c>
      <c r="H124" s="10">
        <v>65.0</v>
      </c>
      <c r="I124" s="10"/>
      <c r="J124" s="10"/>
      <c r="K124" s="10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9.5" customHeight="1">
      <c r="A125" s="8"/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9.5" customHeight="1">
      <c r="A126" s="11" t="s">
        <v>3</v>
      </c>
      <c r="B126" s="12" t="s">
        <v>64</v>
      </c>
      <c r="C126" s="10">
        <v>1.0</v>
      </c>
      <c r="D126" s="10"/>
      <c r="E126" s="10">
        <v>2.0</v>
      </c>
      <c r="F126" s="10"/>
      <c r="G126" s="10">
        <v>3.0</v>
      </c>
      <c r="H126" s="10"/>
      <c r="I126" s="10">
        <v>4.0</v>
      </c>
      <c r="J126" s="10"/>
      <c r="K126" s="13" t="s">
        <v>20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9.5" customHeight="1">
      <c r="A127" s="8">
        <v>1.0</v>
      </c>
      <c r="B127" s="12" t="s">
        <v>60</v>
      </c>
      <c r="C127" s="14">
        <v>0.6462</v>
      </c>
      <c r="D127" s="10">
        <v>42.0</v>
      </c>
      <c r="E127" s="14">
        <v>0.3077</v>
      </c>
      <c r="F127" s="10">
        <v>20.0</v>
      </c>
      <c r="G127" s="14">
        <v>0.0154</v>
      </c>
      <c r="H127" s="10">
        <v>1.0</v>
      </c>
      <c r="I127" s="14">
        <v>0.0308</v>
      </c>
      <c r="J127" s="10">
        <v>2.0</v>
      </c>
      <c r="K127" s="10">
        <v>65.0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9.5" customHeight="1">
      <c r="A128" s="8">
        <v>2.0</v>
      </c>
      <c r="B128" s="12" t="s">
        <v>61</v>
      </c>
      <c r="C128" s="14">
        <v>0.1077</v>
      </c>
      <c r="D128" s="10">
        <v>7.0</v>
      </c>
      <c r="E128" s="14">
        <v>0.1692</v>
      </c>
      <c r="F128" s="10">
        <v>11.0</v>
      </c>
      <c r="G128" s="14">
        <v>0.5538000000000001</v>
      </c>
      <c r="H128" s="10">
        <v>36.0</v>
      </c>
      <c r="I128" s="14">
        <v>0.1692</v>
      </c>
      <c r="J128" s="10">
        <v>11.0</v>
      </c>
      <c r="K128" s="10">
        <v>65.0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9.5" customHeight="1">
      <c r="A129" s="8">
        <v>3.0</v>
      </c>
      <c r="B129" s="12" t="s">
        <v>62</v>
      </c>
      <c r="C129" s="14">
        <v>0.2</v>
      </c>
      <c r="D129" s="10">
        <v>13.0</v>
      </c>
      <c r="E129" s="14">
        <v>0.4615</v>
      </c>
      <c r="F129" s="10">
        <v>30.0</v>
      </c>
      <c r="G129" s="14">
        <v>0.2615</v>
      </c>
      <c r="H129" s="10">
        <v>17.0</v>
      </c>
      <c r="I129" s="14">
        <v>0.07690000000000001</v>
      </c>
      <c r="J129" s="10">
        <v>5.0</v>
      </c>
      <c r="K129" s="10">
        <v>65.0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9.5" customHeight="1">
      <c r="A130" s="8">
        <v>4.0</v>
      </c>
      <c r="B130" s="12" t="s">
        <v>63</v>
      </c>
      <c r="C130" s="14">
        <v>0.0462</v>
      </c>
      <c r="D130" s="10">
        <v>3.0</v>
      </c>
      <c r="E130" s="14">
        <v>0.06150000000000001</v>
      </c>
      <c r="F130" s="10">
        <v>4.0</v>
      </c>
      <c r="G130" s="14">
        <v>0.1692</v>
      </c>
      <c r="H130" s="10">
        <v>11.0</v>
      </c>
      <c r="I130" s="14">
        <v>0.7231000000000001</v>
      </c>
      <c r="J130" s="10">
        <v>47.0</v>
      </c>
      <c r="K130" s="10">
        <v>65.0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9.5" customHeight="1">
      <c r="A131" s="8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9.5" customHeight="1">
      <c r="A132" s="11" t="s">
        <v>65</v>
      </c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9.5" customHeight="1">
      <c r="A133" s="11" t="s">
        <v>3</v>
      </c>
      <c r="B133" s="12" t="s">
        <v>4</v>
      </c>
      <c r="C133" s="13" t="s">
        <v>5</v>
      </c>
      <c r="D133" s="13" t="s">
        <v>6</v>
      </c>
      <c r="E133" s="13" t="s">
        <v>7</v>
      </c>
      <c r="F133" s="13" t="s">
        <v>8</v>
      </c>
      <c r="G133" s="13" t="s">
        <v>9</v>
      </c>
      <c r="H133" s="13" t="s">
        <v>10</v>
      </c>
      <c r="I133" s="10"/>
      <c r="J133" s="10"/>
      <c r="K133" s="10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9.5" customHeight="1">
      <c r="A134" s="8">
        <v>1.0</v>
      </c>
      <c r="B134" s="12" t="s">
        <v>66</v>
      </c>
      <c r="C134" s="10">
        <v>1.0</v>
      </c>
      <c r="D134" s="10">
        <v>5.0</v>
      </c>
      <c r="E134" s="10">
        <v>2.67</v>
      </c>
      <c r="F134" s="10">
        <v>1.3</v>
      </c>
      <c r="G134" s="10">
        <v>1.68</v>
      </c>
      <c r="H134" s="10">
        <v>82.0</v>
      </c>
      <c r="I134" s="10"/>
      <c r="J134" s="10"/>
      <c r="K134" s="10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9.5" customHeight="1">
      <c r="A135" s="8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9.5" customHeight="1">
      <c r="A136" s="11" t="s">
        <v>3</v>
      </c>
      <c r="B136" s="12" t="s">
        <v>12</v>
      </c>
      <c r="C136" s="13" t="s">
        <v>13</v>
      </c>
      <c r="D136" s="13" t="s">
        <v>10</v>
      </c>
      <c r="E136" s="10"/>
      <c r="F136" s="10"/>
      <c r="G136" s="10"/>
      <c r="H136" s="10"/>
      <c r="I136" s="10"/>
      <c r="J136" s="10"/>
      <c r="K136" s="10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9.5" customHeight="1">
      <c r="A137" s="8">
        <v>1.0</v>
      </c>
      <c r="B137" s="12" t="s">
        <v>67</v>
      </c>
      <c r="C137" s="14">
        <v>0.2073</v>
      </c>
      <c r="D137" s="10">
        <v>17.0</v>
      </c>
      <c r="E137" s="10"/>
      <c r="F137" s="10"/>
      <c r="G137" s="10"/>
      <c r="H137" s="10"/>
      <c r="I137" s="10"/>
      <c r="J137" s="10"/>
      <c r="K137" s="10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9.5" customHeight="1">
      <c r="A138" s="8">
        <v>2.0</v>
      </c>
      <c r="B138" s="12" t="s">
        <v>68</v>
      </c>
      <c r="C138" s="14">
        <v>0.2927</v>
      </c>
      <c r="D138" s="10">
        <v>24.0</v>
      </c>
      <c r="E138" s="10"/>
      <c r="F138" s="10"/>
      <c r="G138" s="10"/>
      <c r="H138" s="10"/>
      <c r="I138" s="10"/>
      <c r="J138" s="10"/>
      <c r="K138" s="10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9.5" customHeight="1">
      <c r="A139" s="8">
        <v>3.0</v>
      </c>
      <c r="B139" s="12" t="s">
        <v>69</v>
      </c>
      <c r="C139" s="14">
        <v>0.2683</v>
      </c>
      <c r="D139" s="10">
        <v>22.0</v>
      </c>
      <c r="E139" s="10"/>
      <c r="F139" s="10"/>
      <c r="G139" s="10"/>
      <c r="H139" s="10"/>
      <c r="I139" s="10"/>
      <c r="J139" s="10"/>
      <c r="K139" s="10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9.5" customHeight="1">
      <c r="A140" s="8">
        <v>4.0</v>
      </c>
      <c r="B140" s="12" t="s">
        <v>70</v>
      </c>
      <c r="C140" s="14">
        <v>0.08539999999999999</v>
      </c>
      <c r="D140" s="10">
        <v>7.0</v>
      </c>
      <c r="E140" s="10"/>
      <c r="F140" s="10"/>
      <c r="G140" s="10"/>
      <c r="H140" s="10"/>
      <c r="I140" s="10"/>
      <c r="J140" s="10"/>
      <c r="K140" s="10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9.5" customHeight="1">
      <c r="A141" s="8">
        <v>5.0</v>
      </c>
      <c r="B141" s="12" t="s">
        <v>71</v>
      </c>
      <c r="C141" s="14">
        <v>0.1463</v>
      </c>
      <c r="D141" s="10">
        <v>12.0</v>
      </c>
      <c r="E141" s="10"/>
      <c r="F141" s="10"/>
      <c r="G141" s="10"/>
      <c r="H141" s="10"/>
      <c r="I141" s="10"/>
      <c r="J141" s="10"/>
      <c r="K141" s="10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9.5" customHeight="1">
      <c r="A142" s="8"/>
      <c r="B142" s="12" t="s">
        <v>20</v>
      </c>
      <c r="C142" s="15">
        <v>1.0</v>
      </c>
      <c r="D142" s="10">
        <v>82.0</v>
      </c>
      <c r="E142" s="10"/>
      <c r="F142" s="10"/>
      <c r="G142" s="10"/>
      <c r="H142" s="10"/>
      <c r="I142" s="10"/>
      <c r="J142" s="10"/>
      <c r="K142" s="10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9.5" customHeight="1">
      <c r="A143" s="8"/>
      <c r="B143" s="9"/>
      <c r="C143" s="10"/>
      <c r="D143" s="10"/>
      <c r="E143" s="10"/>
      <c r="F143" s="10"/>
      <c r="G143" s="10"/>
      <c r="H143" s="10"/>
      <c r="I143" s="10"/>
      <c r="J143" s="10"/>
      <c r="K143" s="10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9.5" customHeight="1">
      <c r="A144" s="11" t="s">
        <v>72</v>
      </c>
      <c r="B144" s="9"/>
      <c r="C144" s="10"/>
      <c r="D144" s="10"/>
      <c r="E144" s="10"/>
      <c r="F144" s="10"/>
      <c r="G144" s="10"/>
      <c r="H144" s="10"/>
      <c r="I144" s="10"/>
      <c r="J144" s="10"/>
      <c r="K144" s="10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9.5" customHeight="1">
      <c r="A145" s="11" t="s">
        <v>3</v>
      </c>
      <c r="B145" s="12" t="s">
        <v>4</v>
      </c>
      <c r="C145" s="13" t="s">
        <v>5</v>
      </c>
      <c r="D145" s="13" t="s">
        <v>6</v>
      </c>
      <c r="E145" s="13" t="s">
        <v>7</v>
      </c>
      <c r="F145" s="13" t="s">
        <v>8</v>
      </c>
      <c r="G145" s="13" t="s">
        <v>9</v>
      </c>
      <c r="H145" s="13" t="s">
        <v>10</v>
      </c>
      <c r="I145" s="10"/>
      <c r="J145" s="10"/>
      <c r="K145" s="10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9.5" customHeight="1">
      <c r="A146" s="8">
        <v>1.0</v>
      </c>
      <c r="B146" s="12" t="s">
        <v>73</v>
      </c>
      <c r="C146" s="10">
        <v>1.0</v>
      </c>
      <c r="D146" s="10">
        <v>4.0</v>
      </c>
      <c r="E146" s="10">
        <v>2.06</v>
      </c>
      <c r="F146" s="10">
        <v>0.8</v>
      </c>
      <c r="G146" s="10">
        <v>0.64</v>
      </c>
      <c r="H146" s="10">
        <v>82.0</v>
      </c>
      <c r="I146" s="10"/>
      <c r="J146" s="10"/>
      <c r="K146" s="10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9.5" customHeight="1">
      <c r="A147" s="8"/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9.5" customHeight="1">
      <c r="A148" s="11" t="s">
        <v>3</v>
      </c>
      <c r="B148" s="12" t="s">
        <v>12</v>
      </c>
      <c r="C148" s="13" t="s">
        <v>13</v>
      </c>
      <c r="D148" s="13" t="s">
        <v>10</v>
      </c>
      <c r="E148" s="10"/>
      <c r="F148" s="10"/>
      <c r="G148" s="10"/>
      <c r="H148" s="10"/>
      <c r="I148" s="10"/>
      <c r="J148" s="10"/>
      <c r="K148" s="10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9.5" customHeight="1">
      <c r="A149" s="8">
        <v>1.0</v>
      </c>
      <c r="B149" s="12" t="s">
        <v>74</v>
      </c>
      <c r="C149" s="14">
        <v>0.2561</v>
      </c>
      <c r="D149" s="10">
        <v>21.0</v>
      </c>
      <c r="E149" s="10"/>
      <c r="F149" s="10"/>
      <c r="G149" s="10"/>
      <c r="H149" s="10"/>
      <c r="I149" s="10"/>
      <c r="J149" s="10"/>
      <c r="K149" s="10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9.5" customHeight="1">
      <c r="A150" s="8">
        <v>2.0</v>
      </c>
      <c r="B150" s="12" t="s">
        <v>75</v>
      </c>
      <c r="C150" s="14">
        <v>0.4634</v>
      </c>
      <c r="D150" s="10">
        <v>38.0</v>
      </c>
      <c r="E150" s="10"/>
      <c r="F150" s="10"/>
      <c r="G150" s="10"/>
      <c r="H150" s="10"/>
      <c r="I150" s="10"/>
      <c r="J150" s="10"/>
      <c r="K150" s="10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9.5" customHeight="1">
      <c r="A151" s="8">
        <v>3.0</v>
      </c>
      <c r="B151" s="12" t="s">
        <v>76</v>
      </c>
      <c r="C151" s="14">
        <v>0.2439</v>
      </c>
      <c r="D151" s="10">
        <v>20.0</v>
      </c>
      <c r="E151" s="10"/>
      <c r="F151" s="10"/>
      <c r="G151" s="10"/>
      <c r="H151" s="10"/>
      <c r="I151" s="10"/>
      <c r="J151" s="10"/>
      <c r="K151" s="10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9.5" customHeight="1">
      <c r="A152" s="8">
        <v>4.0</v>
      </c>
      <c r="B152" s="12" t="s">
        <v>77</v>
      </c>
      <c r="C152" s="14">
        <v>0.0366</v>
      </c>
      <c r="D152" s="10">
        <v>3.0</v>
      </c>
      <c r="E152" s="10"/>
      <c r="F152" s="10"/>
      <c r="G152" s="10"/>
      <c r="H152" s="10"/>
      <c r="I152" s="10"/>
      <c r="J152" s="10"/>
      <c r="K152" s="10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9.5" customHeight="1">
      <c r="A153" s="8"/>
      <c r="B153" s="12" t="s">
        <v>20</v>
      </c>
      <c r="C153" s="15">
        <v>1.0</v>
      </c>
      <c r="D153" s="10">
        <v>82.0</v>
      </c>
      <c r="E153" s="10"/>
      <c r="F153" s="10"/>
      <c r="G153" s="10"/>
      <c r="H153" s="10"/>
      <c r="I153" s="10"/>
      <c r="J153" s="10"/>
      <c r="K153" s="10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9.5" customHeight="1">
      <c r="A154" s="8"/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9.5" customHeight="1">
      <c r="A155" s="11" t="s">
        <v>78</v>
      </c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9.5" customHeight="1">
      <c r="A156" s="11" t="s">
        <v>3</v>
      </c>
      <c r="B156" s="12" t="s">
        <v>4</v>
      </c>
      <c r="C156" s="13" t="s">
        <v>5</v>
      </c>
      <c r="D156" s="13" t="s">
        <v>6</v>
      </c>
      <c r="E156" s="13" t="s">
        <v>7</v>
      </c>
      <c r="F156" s="13" t="s">
        <v>8</v>
      </c>
      <c r="G156" s="13" t="s">
        <v>9</v>
      </c>
      <c r="H156" s="13" t="s">
        <v>10</v>
      </c>
      <c r="I156" s="10"/>
      <c r="J156" s="10"/>
      <c r="K156" s="10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9.5" customHeight="1">
      <c r="A157" s="8">
        <v>1.0</v>
      </c>
      <c r="B157" s="12" t="s">
        <v>79</v>
      </c>
      <c r="C157" s="10">
        <v>1.0</v>
      </c>
      <c r="D157" s="10">
        <v>4.0</v>
      </c>
      <c r="E157" s="10">
        <v>1.71</v>
      </c>
      <c r="F157" s="10">
        <v>0.69</v>
      </c>
      <c r="G157" s="10">
        <v>0.48</v>
      </c>
      <c r="H157" s="10">
        <v>82.0</v>
      </c>
      <c r="I157" s="10"/>
      <c r="J157" s="10"/>
      <c r="K157" s="10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9.5" customHeight="1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9.5" customHeight="1">
      <c r="A159" s="11" t="s">
        <v>3</v>
      </c>
      <c r="B159" s="12" t="s">
        <v>12</v>
      </c>
      <c r="C159" s="13" t="s">
        <v>13</v>
      </c>
      <c r="D159" s="13" t="s">
        <v>10</v>
      </c>
      <c r="E159" s="10"/>
      <c r="F159" s="10"/>
      <c r="G159" s="10"/>
      <c r="H159" s="10"/>
      <c r="I159" s="10"/>
      <c r="J159" s="10"/>
      <c r="K159" s="10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9.5" customHeight="1">
      <c r="A160" s="8">
        <v>1.0</v>
      </c>
      <c r="B160" s="12" t="s">
        <v>74</v>
      </c>
      <c r="C160" s="14">
        <v>0.4146</v>
      </c>
      <c r="D160" s="10">
        <v>34.0</v>
      </c>
      <c r="E160" s="10"/>
      <c r="F160" s="10"/>
      <c r="G160" s="10"/>
      <c r="H160" s="10"/>
      <c r="I160" s="10"/>
      <c r="J160" s="10"/>
      <c r="K160" s="10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9.5" customHeight="1">
      <c r="A161" s="8">
        <v>2.0</v>
      </c>
      <c r="B161" s="12" t="s">
        <v>80</v>
      </c>
      <c r="C161" s="14">
        <v>0.4756</v>
      </c>
      <c r="D161" s="10">
        <v>39.0</v>
      </c>
      <c r="E161" s="10"/>
      <c r="F161" s="10"/>
      <c r="G161" s="10"/>
      <c r="H161" s="10"/>
      <c r="I161" s="10"/>
      <c r="J161" s="10"/>
      <c r="K161" s="10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9.5" customHeight="1">
      <c r="A162" s="8">
        <v>3.0</v>
      </c>
      <c r="B162" s="12" t="s">
        <v>76</v>
      </c>
      <c r="C162" s="14">
        <v>0.09759999999999999</v>
      </c>
      <c r="D162" s="10">
        <v>8.0</v>
      </c>
      <c r="E162" s="10"/>
      <c r="F162" s="10"/>
      <c r="G162" s="10"/>
      <c r="H162" s="10"/>
      <c r="I162" s="10"/>
      <c r="J162" s="10"/>
      <c r="K162" s="10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9.5" customHeight="1">
      <c r="A163" s="8">
        <v>4.0</v>
      </c>
      <c r="B163" s="12" t="s">
        <v>77</v>
      </c>
      <c r="C163" s="14">
        <v>0.0122</v>
      </c>
      <c r="D163" s="10">
        <v>1.0</v>
      </c>
      <c r="E163" s="10"/>
      <c r="F163" s="10"/>
      <c r="G163" s="10"/>
      <c r="H163" s="10"/>
      <c r="I163" s="10"/>
      <c r="J163" s="10"/>
      <c r="K163" s="10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9.5" customHeight="1">
      <c r="A164" s="8"/>
      <c r="B164" s="12" t="s">
        <v>20</v>
      </c>
      <c r="C164" s="15">
        <v>1.0</v>
      </c>
      <c r="D164" s="10">
        <v>82.0</v>
      </c>
      <c r="E164" s="10"/>
      <c r="F164" s="10"/>
      <c r="G164" s="10"/>
      <c r="H164" s="10"/>
      <c r="I164" s="10"/>
      <c r="J164" s="10"/>
      <c r="K164" s="10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9.5" customHeight="1">
      <c r="A165" s="8"/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9.5" customHeight="1">
      <c r="A166" s="11" t="s">
        <v>81</v>
      </c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9.5" customHeight="1">
      <c r="A167" s="11" t="s">
        <v>3</v>
      </c>
      <c r="B167" s="12" t="s">
        <v>4</v>
      </c>
      <c r="C167" s="13" t="s">
        <v>5</v>
      </c>
      <c r="D167" s="13" t="s">
        <v>6</v>
      </c>
      <c r="E167" s="13" t="s">
        <v>7</v>
      </c>
      <c r="F167" s="13" t="s">
        <v>8</v>
      </c>
      <c r="G167" s="13" t="s">
        <v>9</v>
      </c>
      <c r="H167" s="13" t="s">
        <v>10</v>
      </c>
      <c r="I167" s="10"/>
      <c r="J167" s="10"/>
      <c r="K167" s="10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9.5" customHeight="1">
      <c r="A168" s="8">
        <v>1.0</v>
      </c>
      <c r="B168" s="12" t="s">
        <v>82</v>
      </c>
      <c r="C168" s="10">
        <v>1.0</v>
      </c>
      <c r="D168" s="10">
        <v>4.0</v>
      </c>
      <c r="E168" s="10">
        <v>2.48</v>
      </c>
      <c r="F168" s="10">
        <v>0.98</v>
      </c>
      <c r="G168" s="10">
        <v>0.96</v>
      </c>
      <c r="H168" s="10">
        <v>82.0</v>
      </c>
      <c r="I168" s="10"/>
      <c r="J168" s="10"/>
      <c r="K168" s="10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9.5" customHeight="1">
      <c r="A169" s="8"/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9.5" customHeight="1">
      <c r="A170" s="11" t="s">
        <v>3</v>
      </c>
      <c r="B170" s="12" t="s">
        <v>12</v>
      </c>
      <c r="C170" s="13" t="s">
        <v>13</v>
      </c>
      <c r="D170" s="13" t="s">
        <v>10</v>
      </c>
      <c r="E170" s="10"/>
      <c r="F170" s="10"/>
      <c r="G170" s="10"/>
      <c r="H170" s="10"/>
      <c r="I170" s="10"/>
      <c r="J170" s="10"/>
      <c r="K170" s="10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9.5" customHeight="1">
      <c r="A171" s="8">
        <v>1.0</v>
      </c>
      <c r="B171" s="12" t="s">
        <v>74</v>
      </c>
      <c r="C171" s="14">
        <v>0.1829</v>
      </c>
      <c r="D171" s="10">
        <v>15.0</v>
      </c>
      <c r="E171" s="10"/>
      <c r="F171" s="10"/>
      <c r="G171" s="10"/>
      <c r="H171" s="10"/>
      <c r="I171" s="10"/>
      <c r="J171" s="10"/>
      <c r="K171" s="10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9.5" customHeight="1">
      <c r="A172" s="8">
        <v>2.0</v>
      </c>
      <c r="B172" s="12" t="s">
        <v>75</v>
      </c>
      <c r="C172" s="14">
        <v>0.3293</v>
      </c>
      <c r="D172" s="10">
        <v>27.0</v>
      </c>
      <c r="E172" s="10"/>
      <c r="F172" s="10"/>
      <c r="G172" s="10"/>
      <c r="H172" s="10"/>
      <c r="I172" s="10"/>
      <c r="J172" s="10"/>
      <c r="K172" s="10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9.5" customHeight="1">
      <c r="A173" s="8">
        <v>3.0</v>
      </c>
      <c r="B173" s="12" t="s">
        <v>76</v>
      </c>
      <c r="C173" s="14">
        <v>0.3171</v>
      </c>
      <c r="D173" s="10">
        <v>26.0</v>
      </c>
      <c r="E173" s="10"/>
      <c r="F173" s="10"/>
      <c r="G173" s="10"/>
      <c r="H173" s="10"/>
      <c r="I173" s="10"/>
      <c r="J173" s="10"/>
      <c r="K173" s="10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9.5" customHeight="1">
      <c r="A174" s="8">
        <v>4.0</v>
      </c>
      <c r="B174" s="12" t="s">
        <v>77</v>
      </c>
      <c r="C174" s="14">
        <v>0.1707</v>
      </c>
      <c r="D174" s="10">
        <v>14.0</v>
      </c>
      <c r="E174" s="10"/>
      <c r="F174" s="10"/>
      <c r="G174" s="10"/>
      <c r="H174" s="10"/>
      <c r="I174" s="10"/>
      <c r="J174" s="10"/>
      <c r="K174" s="10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9.5" customHeight="1">
      <c r="A175" s="8"/>
      <c r="B175" s="12" t="s">
        <v>20</v>
      </c>
      <c r="C175" s="15">
        <v>1.0</v>
      </c>
      <c r="D175" s="10">
        <v>82.0</v>
      </c>
      <c r="E175" s="10"/>
      <c r="F175" s="10"/>
      <c r="G175" s="10"/>
      <c r="H175" s="10"/>
      <c r="I175" s="10"/>
      <c r="J175" s="10"/>
      <c r="K175" s="10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9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9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9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9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9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9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9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9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9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9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9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9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9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9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9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9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9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9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9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9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9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9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9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9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9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9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9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9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9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9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9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9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9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9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9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9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9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9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9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9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9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9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9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9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9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9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9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9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9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9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9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9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9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9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9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9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9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9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9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9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9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9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9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9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9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9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9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9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9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9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9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9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9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9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9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9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9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9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9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9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9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9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9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9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9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9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9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9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9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9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9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9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9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9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9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9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9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9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9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9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9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9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9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9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9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9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9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9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9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9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9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9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9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9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9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9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9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9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9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9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9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9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9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9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9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9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9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9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9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9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9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9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9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9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9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9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9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9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9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9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9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9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9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9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9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9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9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9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9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9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9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9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9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9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9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9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9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9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9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9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9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9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9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9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9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9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9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9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9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9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9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9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9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9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9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9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9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9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9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9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9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9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9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9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9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9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9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9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9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9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9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9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9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9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9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9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9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9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9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9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9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9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9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9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9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9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9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9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9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9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9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9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9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9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9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9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9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9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9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9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9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9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9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9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9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9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9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9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9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9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9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9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9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9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9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9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9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9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9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9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9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9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9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9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9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9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9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9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9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9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9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9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9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9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9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9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9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9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9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9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9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9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9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9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9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9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9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9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9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9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9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9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9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9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9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9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9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9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9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9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9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9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9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9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9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9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9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9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9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9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9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9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9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9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9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9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9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9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9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9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9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9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9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9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9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9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9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9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9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9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9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9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9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9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9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9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9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9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9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9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9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9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9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9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9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9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9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9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9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9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9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9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9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9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9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9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9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9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9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9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9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9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9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9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9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9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9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9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9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9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9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9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9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9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9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9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9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9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9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9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9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9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9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9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9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9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9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9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9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9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9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9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9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9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9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9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9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9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9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9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9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9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9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9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9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9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9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9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9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9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9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9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9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9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9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9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9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9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9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9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9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9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9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9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9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9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9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9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9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9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9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9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9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9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9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9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9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9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9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9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9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9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9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9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9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9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9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9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9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9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9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9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9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9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9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9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9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9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9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9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9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9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9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9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9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9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9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9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9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9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9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9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9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9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9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9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9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9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9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9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9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9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9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9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9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9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9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9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9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9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9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9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9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9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9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9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9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9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9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9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9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9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9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9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9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9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9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9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9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9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9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9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9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9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9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9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9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9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9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9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9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9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9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9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9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9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9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9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9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9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9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9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9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9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9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9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9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9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9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9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9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9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9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9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9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9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9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9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9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9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9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9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9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9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9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9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9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9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9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9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9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9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9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9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9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9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9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9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9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9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9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9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9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9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9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9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9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9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9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9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9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9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9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9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9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9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9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9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9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9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9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9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9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9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9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9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9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9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9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9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9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9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9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9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9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9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9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9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9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9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9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9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9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9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9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9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9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9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9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9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9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9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9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9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9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9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9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9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9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9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9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9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9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9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9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9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9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9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9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9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9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9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9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9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9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9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9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9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9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9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9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9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9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9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9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9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9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9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9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9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9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9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9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9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9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9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9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9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9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9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9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9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9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9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9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9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9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9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9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9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9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9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9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9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9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9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9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9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9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9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9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9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9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9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9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9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9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9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9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9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9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9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9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9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9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9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9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9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9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9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9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9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9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9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9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9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9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9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9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9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9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9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9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9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9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9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9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9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9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9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9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9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9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9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9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9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9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9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9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9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9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9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9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9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9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9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9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9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9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9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9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9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9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9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9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9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9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9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9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9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9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9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9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9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9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9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9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9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9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9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9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9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9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9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9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9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9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9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9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9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9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9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9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9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9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9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9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9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9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9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9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9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9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9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9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9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9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9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9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9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9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9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9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9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9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9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9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9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9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9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9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9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9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9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9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9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9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9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9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9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9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9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9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9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9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9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9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9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9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9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9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9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9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9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9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9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9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9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9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9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9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K1"/>
  </mergeCells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63.14"/>
    <col customWidth="1" min="3" max="3" width="19.71"/>
    <col customWidth="1" min="4" max="4" width="16.0"/>
    <col customWidth="1" min="5" max="5" width="10.71"/>
    <col customWidth="1" min="6" max="6" width="29.14"/>
    <col customWidth="1" min="7" max="26" width="10.71"/>
  </cols>
  <sheetData>
    <row r="1" ht="12.75" customHeight="1">
      <c r="A1" s="11" t="s">
        <v>52</v>
      </c>
      <c r="B1" s="9"/>
      <c r="C1" s="10"/>
      <c r="D1" s="10"/>
      <c r="E1" s="10"/>
      <c r="F1" s="10"/>
      <c r="G1" s="10"/>
      <c r="H1" s="10"/>
    </row>
    <row r="2" ht="12.75" customHeight="1">
      <c r="A2" s="11" t="s">
        <v>3</v>
      </c>
      <c r="B2" s="12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</row>
    <row r="3" ht="12.75" customHeight="1">
      <c r="A3" s="8">
        <v>1.0</v>
      </c>
      <c r="B3" s="12" t="s">
        <v>53</v>
      </c>
      <c r="C3" s="10">
        <v>1.0</v>
      </c>
      <c r="D3" s="10">
        <v>3.0</v>
      </c>
      <c r="E3" s="10">
        <v>1.65</v>
      </c>
      <c r="F3" s="10">
        <v>0.69</v>
      </c>
      <c r="G3" s="10">
        <v>0.47</v>
      </c>
      <c r="H3" s="10">
        <v>81.0</v>
      </c>
    </row>
    <row r="4" ht="12.75" customHeight="1">
      <c r="A4" s="8"/>
      <c r="B4" s="9"/>
      <c r="C4" s="10"/>
      <c r="D4" s="10"/>
      <c r="E4" s="10"/>
      <c r="F4" s="10"/>
      <c r="G4" s="10"/>
      <c r="H4" s="10"/>
    </row>
    <row r="5" ht="12.75" customHeight="1">
      <c r="A5" s="11" t="s">
        <v>3</v>
      </c>
      <c r="B5" s="12" t="s">
        <v>12</v>
      </c>
      <c r="C5" s="13" t="s">
        <v>13</v>
      </c>
      <c r="D5" s="13" t="s">
        <v>10</v>
      </c>
      <c r="E5" s="10"/>
      <c r="F5" s="10"/>
      <c r="G5" s="10"/>
      <c r="H5" s="10"/>
    </row>
    <row r="6" ht="12.75" customHeight="1">
      <c r="A6" s="8">
        <v>1.0</v>
      </c>
      <c r="B6" s="12" t="s">
        <v>54</v>
      </c>
      <c r="C6" s="14">
        <v>0.4691</v>
      </c>
      <c r="D6" s="10">
        <v>38.0</v>
      </c>
      <c r="E6" s="10"/>
      <c r="F6" s="10"/>
      <c r="G6" s="10"/>
      <c r="H6" s="10"/>
    </row>
    <row r="7" ht="12.75" customHeight="1">
      <c r="A7" s="8">
        <v>2.0</v>
      </c>
      <c r="B7" s="12" t="s">
        <v>55</v>
      </c>
      <c r="C7" s="14">
        <v>0.4074</v>
      </c>
      <c r="D7" s="10">
        <v>33.0</v>
      </c>
      <c r="E7" s="10"/>
      <c r="F7" s="10"/>
      <c r="G7" s="10"/>
      <c r="H7" s="10"/>
    </row>
    <row r="8" ht="12.75" customHeight="1">
      <c r="A8" s="8">
        <v>3.0</v>
      </c>
      <c r="B8" s="12" t="s">
        <v>56</v>
      </c>
      <c r="C8" s="14">
        <v>0.1235</v>
      </c>
      <c r="D8" s="10">
        <v>10.0</v>
      </c>
      <c r="E8" s="10"/>
      <c r="F8" s="10"/>
      <c r="G8" s="10"/>
      <c r="H8" s="10"/>
    </row>
    <row r="9" ht="12.75" customHeight="1">
      <c r="A9" s="8">
        <v>4.0</v>
      </c>
      <c r="B9" s="12" t="s">
        <v>57</v>
      </c>
      <c r="C9" s="14">
        <v>0.0</v>
      </c>
      <c r="D9" s="10">
        <v>0.0</v>
      </c>
      <c r="E9" s="10"/>
      <c r="F9" s="10"/>
      <c r="G9" s="10"/>
      <c r="H9" s="10"/>
    </row>
    <row r="10" ht="12.75" customHeight="1">
      <c r="A10" s="8">
        <v>5.0</v>
      </c>
      <c r="B10" s="12" t="s">
        <v>58</v>
      </c>
      <c r="C10" s="14">
        <v>0.0</v>
      </c>
      <c r="D10" s="10">
        <v>0.0</v>
      </c>
      <c r="E10" s="10"/>
      <c r="F10" s="10"/>
      <c r="G10" s="10"/>
      <c r="H10" s="10"/>
    </row>
    <row r="11" ht="12.75" customHeight="1">
      <c r="A11" s="8"/>
      <c r="B11" s="12" t="s">
        <v>20</v>
      </c>
      <c r="C11" s="15">
        <v>1.0</v>
      </c>
      <c r="D11" s="10">
        <v>81.0</v>
      </c>
      <c r="E11" s="10"/>
      <c r="F11" s="10"/>
      <c r="G11" s="10"/>
      <c r="H11" s="10"/>
    </row>
    <row r="12" ht="12.75" customHeight="1">
      <c r="C12" s="16" t="s">
        <v>83</v>
      </c>
      <c r="D12" s="17"/>
    </row>
    <row r="13" ht="12.75" customHeight="1">
      <c r="C13" s="18"/>
      <c r="D13" s="18"/>
    </row>
    <row r="14" ht="54.0" customHeight="1">
      <c r="A14" s="18" t="s">
        <v>83</v>
      </c>
      <c r="C14" s="18" t="s">
        <v>7</v>
      </c>
      <c r="D14" s="18">
        <v>1.6588235294117648</v>
      </c>
      <c r="F14" s="19" t="s">
        <v>84</v>
      </c>
    </row>
    <row r="15" ht="12.75" customHeight="1">
      <c r="A15">
        <v>1.0</v>
      </c>
      <c r="C15" s="18" t="s">
        <v>85</v>
      </c>
      <c r="D15" s="18">
        <v>0.07587572984798069</v>
      </c>
      <c r="F15" s="20" t="s">
        <v>86</v>
      </c>
    </row>
    <row r="16" ht="12.75" customHeight="1">
      <c r="A16">
        <v>1.0</v>
      </c>
      <c r="C16" s="18" t="s">
        <v>87</v>
      </c>
      <c r="D16" s="18">
        <v>2.0</v>
      </c>
    </row>
    <row r="17" ht="12.75" customHeight="1">
      <c r="A17">
        <v>1.0</v>
      </c>
      <c r="C17" s="18" t="s">
        <v>88</v>
      </c>
      <c r="D17" s="18">
        <v>1.0</v>
      </c>
    </row>
    <row r="18" ht="12.75" customHeight="1">
      <c r="A18">
        <v>1.0</v>
      </c>
      <c r="C18" s="18" t="s">
        <v>89</v>
      </c>
      <c r="D18" s="18">
        <v>0.6995396645630029</v>
      </c>
    </row>
    <row r="19" ht="12.75" customHeight="1">
      <c r="A19">
        <v>1.0</v>
      </c>
      <c r="C19" s="18" t="s">
        <v>90</v>
      </c>
      <c r="D19" s="18">
        <v>0.48935574229691864</v>
      </c>
      <c r="F19" s="18" t="s">
        <v>91</v>
      </c>
    </row>
    <row r="20" ht="12.75" customHeight="1">
      <c r="A20">
        <v>1.0</v>
      </c>
      <c r="C20" s="18" t="s">
        <v>92</v>
      </c>
      <c r="D20" s="18">
        <v>-0.7828742344865316</v>
      </c>
      <c r="F20" s="18" t="s">
        <v>93</v>
      </c>
    </row>
    <row r="21" ht="12.75" customHeight="1">
      <c r="A21">
        <v>1.0</v>
      </c>
      <c r="C21" s="18" t="s">
        <v>94</v>
      </c>
      <c r="D21" s="18">
        <v>0.5858097754451016</v>
      </c>
    </row>
    <row r="22" ht="12.75" customHeight="1">
      <c r="A22">
        <v>1.0</v>
      </c>
      <c r="C22" s="18" t="s">
        <v>95</v>
      </c>
      <c r="D22" s="18">
        <v>2.0</v>
      </c>
    </row>
    <row r="23" ht="12.75" customHeight="1">
      <c r="A23">
        <v>1.0</v>
      </c>
      <c r="C23" s="18" t="s">
        <v>5</v>
      </c>
      <c r="D23" s="18">
        <v>1.0</v>
      </c>
    </row>
    <row r="24" ht="12.75" customHeight="1">
      <c r="A24">
        <v>1.0</v>
      </c>
      <c r="C24" s="18" t="s">
        <v>6</v>
      </c>
      <c r="D24" s="18">
        <v>3.0</v>
      </c>
    </row>
    <row r="25" ht="12.75" customHeight="1">
      <c r="A25">
        <v>1.0</v>
      </c>
      <c r="C25" s="18" t="s">
        <v>96</v>
      </c>
      <c r="D25" s="18">
        <v>141.0</v>
      </c>
    </row>
    <row r="26" ht="12.75" customHeight="1">
      <c r="A26">
        <v>1.0</v>
      </c>
      <c r="C26" s="18" t="s">
        <v>10</v>
      </c>
      <c r="D26" s="18">
        <v>85.0</v>
      </c>
    </row>
    <row r="27" ht="12.75" customHeight="1">
      <c r="A27">
        <v>1.0</v>
      </c>
      <c r="C27" s="21" t="s">
        <v>97</v>
      </c>
      <c r="D27" s="21">
        <v>0.1508872098645318</v>
      </c>
    </row>
    <row r="28" ht="12.75" customHeight="1">
      <c r="A28">
        <v>1.0</v>
      </c>
    </row>
    <row r="29" ht="12.75" customHeight="1">
      <c r="A29">
        <v>1.0</v>
      </c>
      <c r="C29" s="22" t="s">
        <v>98</v>
      </c>
      <c r="D29">
        <f>D14-D27</f>
        <v>1.50793632</v>
      </c>
    </row>
    <row r="30" ht="12.75" customHeight="1">
      <c r="A30">
        <v>1.0</v>
      </c>
      <c r="C30" s="22" t="s">
        <v>99</v>
      </c>
      <c r="D30">
        <f>D14+D27</f>
        <v>1.809710739</v>
      </c>
    </row>
    <row r="31" ht="12.75" customHeight="1">
      <c r="A31">
        <v>1.0</v>
      </c>
    </row>
    <row r="32" ht="12.75" customHeight="1">
      <c r="A32">
        <v>1.0</v>
      </c>
    </row>
    <row r="33" ht="12.75" customHeight="1">
      <c r="A33">
        <v>1.0</v>
      </c>
    </row>
    <row r="34" ht="12.75" customHeight="1">
      <c r="A34">
        <v>1.0</v>
      </c>
    </row>
    <row r="35" ht="12.75" customHeight="1">
      <c r="A35">
        <v>1.0</v>
      </c>
    </row>
    <row r="36" ht="12.75" customHeight="1">
      <c r="A36">
        <v>1.0</v>
      </c>
    </row>
    <row r="37" ht="12.75" customHeight="1">
      <c r="A37">
        <v>1.0</v>
      </c>
    </row>
    <row r="38" ht="12.75" customHeight="1">
      <c r="A38">
        <v>1.0</v>
      </c>
    </row>
    <row r="39" ht="12.75" customHeight="1">
      <c r="A39">
        <v>1.0</v>
      </c>
    </row>
    <row r="40" ht="12.75" customHeight="1">
      <c r="A40">
        <v>1.0</v>
      </c>
    </row>
    <row r="41" ht="12.75" customHeight="1">
      <c r="A41">
        <v>1.0</v>
      </c>
    </row>
    <row r="42" ht="12.75" customHeight="1">
      <c r="A42">
        <v>1.0</v>
      </c>
    </row>
    <row r="43" ht="12.75" customHeight="1">
      <c r="A43">
        <v>1.0</v>
      </c>
    </row>
    <row r="44" ht="12.75" customHeight="1">
      <c r="A44">
        <v>1.0</v>
      </c>
    </row>
    <row r="45" ht="12.75" customHeight="1">
      <c r="A45">
        <v>1.0</v>
      </c>
    </row>
    <row r="46" ht="12.75" customHeight="1">
      <c r="A46">
        <v>1.0</v>
      </c>
    </row>
    <row r="47" ht="12.75" customHeight="1">
      <c r="A47">
        <v>1.0</v>
      </c>
    </row>
    <row r="48" ht="12.75" customHeight="1">
      <c r="A48">
        <v>1.0</v>
      </c>
    </row>
    <row r="49" ht="12.75" customHeight="1">
      <c r="A49">
        <v>1.0</v>
      </c>
    </row>
    <row r="50" ht="12.75" customHeight="1">
      <c r="A50">
        <v>1.0</v>
      </c>
    </row>
    <row r="51" ht="12.75" customHeight="1">
      <c r="A51">
        <v>1.0</v>
      </c>
    </row>
    <row r="52" ht="12.75" customHeight="1">
      <c r="A52">
        <v>1.0</v>
      </c>
    </row>
    <row r="53" ht="12.75" customHeight="1">
      <c r="A53">
        <v>1.0</v>
      </c>
    </row>
    <row r="54" ht="12.75" customHeight="1">
      <c r="A54">
        <v>1.0</v>
      </c>
    </row>
    <row r="55" ht="12.75" customHeight="1">
      <c r="A55">
        <v>2.0</v>
      </c>
    </row>
    <row r="56" ht="12.75" customHeight="1">
      <c r="A56">
        <v>2.0</v>
      </c>
    </row>
    <row r="57" ht="12.75" customHeight="1">
      <c r="A57">
        <v>2.0</v>
      </c>
    </row>
    <row r="58" ht="12.75" customHeight="1">
      <c r="A58">
        <v>2.0</v>
      </c>
    </row>
    <row r="59" ht="12.75" customHeight="1">
      <c r="A59">
        <v>2.0</v>
      </c>
    </row>
    <row r="60" ht="12.75" customHeight="1">
      <c r="A60">
        <v>2.0</v>
      </c>
    </row>
    <row r="61" ht="12.75" customHeight="1">
      <c r="A61">
        <v>2.0</v>
      </c>
    </row>
    <row r="62" ht="12.75" customHeight="1">
      <c r="A62">
        <v>2.0</v>
      </c>
    </row>
    <row r="63" ht="12.75" customHeight="1">
      <c r="A63">
        <v>2.0</v>
      </c>
    </row>
    <row r="64" ht="12.75" customHeight="1">
      <c r="A64">
        <v>2.0</v>
      </c>
    </row>
    <row r="65" ht="12.75" customHeight="1">
      <c r="A65">
        <v>2.0</v>
      </c>
    </row>
    <row r="66" ht="12.75" customHeight="1">
      <c r="A66">
        <v>2.0</v>
      </c>
    </row>
    <row r="67" ht="12.75" customHeight="1">
      <c r="A67">
        <v>2.0</v>
      </c>
    </row>
    <row r="68" ht="12.75" customHeight="1">
      <c r="A68">
        <v>2.0</v>
      </c>
    </row>
    <row r="69" ht="12.75" customHeight="1">
      <c r="A69">
        <v>2.0</v>
      </c>
    </row>
    <row r="70" ht="12.75" customHeight="1">
      <c r="A70">
        <v>2.0</v>
      </c>
    </row>
    <row r="71" ht="12.75" customHeight="1">
      <c r="A71">
        <v>2.0</v>
      </c>
    </row>
    <row r="72" ht="12.75" customHeight="1">
      <c r="A72">
        <v>2.0</v>
      </c>
    </row>
    <row r="73" ht="12.75" customHeight="1">
      <c r="A73">
        <v>2.0</v>
      </c>
    </row>
    <row r="74" ht="12.75" customHeight="1">
      <c r="A74">
        <v>2.0</v>
      </c>
    </row>
    <row r="75" ht="12.75" customHeight="1">
      <c r="A75">
        <v>2.0</v>
      </c>
    </row>
    <row r="76" ht="12.75" customHeight="1">
      <c r="A76">
        <v>2.0</v>
      </c>
    </row>
    <row r="77" ht="12.75" customHeight="1">
      <c r="A77">
        <v>2.0</v>
      </c>
    </row>
    <row r="78" ht="12.75" customHeight="1">
      <c r="A78">
        <v>2.0</v>
      </c>
    </row>
    <row r="79" ht="12.75" customHeight="1">
      <c r="A79">
        <v>2.0</v>
      </c>
    </row>
    <row r="80" ht="12.75" customHeight="1">
      <c r="A80">
        <v>2.0</v>
      </c>
    </row>
    <row r="81" ht="12.75" customHeight="1">
      <c r="A81">
        <v>2.0</v>
      </c>
    </row>
    <row r="82" ht="12.75" customHeight="1">
      <c r="A82">
        <v>2.0</v>
      </c>
    </row>
    <row r="83" ht="12.75" customHeight="1">
      <c r="A83">
        <v>2.0</v>
      </c>
    </row>
    <row r="84" ht="12.75" customHeight="1">
      <c r="A84">
        <v>2.0</v>
      </c>
    </row>
    <row r="85" ht="12.75" customHeight="1">
      <c r="A85">
        <v>2.0</v>
      </c>
    </row>
    <row r="86" ht="12.75" customHeight="1">
      <c r="A86">
        <v>2.0</v>
      </c>
    </row>
    <row r="87" ht="12.75" customHeight="1">
      <c r="A87">
        <v>2.0</v>
      </c>
    </row>
    <row r="88" ht="12.75" customHeight="1">
      <c r="A88">
        <v>2.0</v>
      </c>
    </row>
    <row r="89" ht="12.75" customHeight="1">
      <c r="A89">
        <v>3.0</v>
      </c>
    </row>
    <row r="90" ht="12.75" customHeight="1">
      <c r="A90">
        <v>3.0</v>
      </c>
    </row>
    <row r="91" ht="12.75" customHeight="1">
      <c r="A91">
        <v>3.0</v>
      </c>
    </row>
    <row r="92" ht="12.75" customHeight="1">
      <c r="A92">
        <v>3.0</v>
      </c>
    </row>
    <row r="93" ht="12.75" customHeight="1">
      <c r="A93">
        <v>3.0</v>
      </c>
    </row>
    <row r="94" ht="12.75" customHeight="1">
      <c r="A94">
        <v>3.0</v>
      </c>
    </row>
    <row r="95" ht="12.75" customHeight="1">
      <c r="A95">
        <v>3.0</v>
      </c>
    </row>
    <row r="96" ht="12.75" customHeight="1">
      <c r="A96">
        <v>3.0</v>
      </c>
    </row>
    <row r="97" ht="12.75" customHeight="1">
      <c r="A97">
        <v>3.0</v>
      </c>
    </row>
    <row r="98" ht="12.75" customHeight="1">
      <c r="A98">
        <v>3.0</v>
      </c>
    </row>
    <row r="99" ht="12.75" customHeight="1">
      <c r="A99">
        <v>3.0</v>
      </c>
    </row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C12:D1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24.71"/>
    <col customWidth="1" min="3" max="6" width="10.71"/>
    <col customWidth="1" min="7" max="7" width="14.71"/>
    <col customWidth="1" min="8" max="9" width="15.29"/>
    <col customWidth="1" min="10" max="13" width="10.71"/>
    <col customWidth="1" min="14" max="14" width="24.0"/>
    <col customWidth="1" min="15" max="26" width="10.71"/>
  </cols>
  <sheetData>
    <row r="1" ht="12.75" customHeight="1">
      <c r="A1" s="23" t="s">
        <v>59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ht="12.75" customHeight="1">
      <c r="A2" s="11" t="s">
        <v>3</v>
      </c>
      <c r="B2" s="12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  <c r="I2" s="10"/>
      <c r="J2" s="10"/>
      <c r="K2" s="10"/>
    </row>
    <row r="3" ht="12.75" customHeight="1">
      <c r="A3" s="8">
        <v>1.0</v>
      </c>
      <c r="B3" s="12" t="s">
        <v>60</v>
      </c>
      <c r="C3" s="10">
        <v>1.0</v>
      </c>
      <c r="D3" s="10">
        <v>4.0</v>
      </c>
      <c r="E3" s="10">
        <v>1.43</v>
      </c>
      <c r="F3" s="10">
        <v>0.68</v>
      </c>
      <c r="G3" s="10">
        <v>0.46</v>
      </c>
      <c r="H3" s="10">
        <v>65.0</v>
      </c>
      <c r="I3" s="10"/>
      <c r="J3" s="10"/>
      <c r="K3" s="10"/>
    </row>
    <row r="4" ht="12.75" customHeight="1">
      <c r="A4" s="8">
        <v>2.0</v>
      </c>
      <c r="B4" s="12" t="s">
        <v>61</v>
      </c>
      <c r="C4" s="10">
        <v>1.0</v>
      </c>
      <c r="D4" s="10">
        <v>4.0</v>
      </c>
      <c r="E4" s="10">
        <v>2.78</v>
      </c>
      <c r="F4" s="10">
        <v>0.85</v>
      </c>
      <c r="G4" s="10">
        <v>0.72</v>
      </c>
      <c r="H4" s="10">
        <v>65.0</v>
      </c>
      <c r="I4" s="10"/>
      <c r="J4" s="10"/>
      <c r="K4" s="10"/>
    </row>
    <row r="5" ht="12.75" customHeight="1">
      <c r="A5" s="8">
        <v>3.0</v>
      </c>
      <c r="B5" s="12" t="s">
        <v>62</v>
      </c>
      <c r="C5" s="10">
        <v>1.0</v>
      </c>
      <c r="D5" s="10">
        <v>4.0</v>
      </c>
      <c r="E5" s="10">
        <v>2.22</v>
      </c>
      <c r="F5" s="10">
        <v>0.85</v>
      </c>
      <c r="G5" s="10">
        <v>0.72</v>
      </c>
      <c r="H5" s="10">
        <v>65.0</v>
      </c>
      <c r="I5" s="10"/>
      <c r="J5" s="10"/>
      <c r="K5" s="10"/>
    </row>
    <row r="6" ht="12.75" customHeight="1">
      <c r="A6" s="8">
        <v>4.0</v>
      </c>
      <c r="B6" s="12" t="s">
        <v>63</v>
      </c>
      <c r="C6" s="10">
        <v>1.0</v>
      </c>
      <c r="D6" s="10">
        <v>4.0</v>
      </c>
      <c r="E6" s="10">
        <v>3.57</v>
      </c>
      <c r="F6" s="10">
        <v>0.8</v>
      </c>
      <c r="G6" s="10">
        <v>0.65</v>
      </c>
      <c r="H6" s="10">
        <v>65.0</v>
      </c>
      <c r="I6" s="10"/>
      <c r="J6" s="10"/>
      <c r="K6" s="10"/>
    </row>
    <row r="7" ht="12.75" customHeight="1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</row>
    <row r="8" ht="12.75" customHeight="1">
      <c r="A8" s="11" t="s">
        <v>3</v>
      </c>
      <c r="B8" s="12" t="s">
        <v>64</v>
      </c>
      <c r="C8" s="10">
        <v>1.0</v>
      </c>
      <c r="D8" s="10"/>
      <c r="E8" s="10">
        <v>2.0</v>
      </c>
      <c r="F8" s="10"/>
      <c r="G8" s="10">
        <v>3.0</v>
      </c>
      <c r="H8" s="10"/>
      <c r="I8" s="10">
        <v>4.0</v>
      </c>
      <c r="J8" s="10"/>
      <c r="K8" s="13" t="s">
        <v>20</v>
      </c>
    </row>
    <row r="9" ht="12.75" customHeight="1">
      <c r="A9" s="8">
        <v>1.0</v>
      </c>
      <c r="B9" s="12" t="s">
        <v>60</v>
      </c>
      <c r="C9" s="14">
        <v>0.6462</v>
      </c>
      <c r="D9" s="10">
        <v>42.0</v>
      </c>
      <c r="E9" s="14">
        <v>0.3077</v>
      </c>
      <c r="F9" s="10">
        <v>20.0</v>
      </c>
      <c r="G9" s="14">
        <v>0.0154</v>
      </c>
      <c r="H9" s="10">
        <v>1.0</v>
      </c>
      <c r="I9" s="14">
        <v>0.0308</v>
      </c>
      <c r="J9" s="10">
        <v>2.0</v>
      </c>
      <c r="K9" s="10">
        <v>65.0</v>
      </c>
    </row>
    <row r="10" ht="12.75" customHeight="1">
      <c r="A10" s="8">
        <v>2.0</v>
      </c>
      <c r="B10" s="12" t="s">
        <v>61</v>
      </c>
      <c r="C10" s="14">
        <v>0.1077</v>
      </c>
      <c r="D10" s="10">
        <v>7.0</v>
      </c>
      <c r="E10" s="14">
        <v>0.1692</v>
      </c>
      <c r="F10" s="10">
        <v>11.0</v>
      </c>
      <c r="G10" s="14">
        <v>0.5538000000000001</v>
      </c>
      <c r="H10" s="10">
        <v>36.0</v>
      </c>
      <c r="I10" s="14">
        <v>0.1692</v>
      </c>
      <c r="J10" s="10">
        <v>11.0</v>
      </c>
      <c r="K10" s="10">
        <v>65.0</v>
      </c>
    </row>
    <row r="11" ht="12.75" customHeight="1">
      <c r="A11" s="8">
        <v>3.0</v>
      </c>
      <c r="B11" s="12" t="s">
        <v>62</v>
      </c>
      <c r="C11" s="14">
        <v>0.2</v>
      </c>
      <c r="D11" s="10">
        <v>13.0</v>
      </c>
      <c r="E11" s="14">
        <v>0.4615</v>
      </c>
      <c r="F11" s="10">
        <v>30.0</v>
      </c>
      <c r="G11" s="14">
        <v>0.2615</v>
      </c>
      <c r="H11" s="10">
        <v>17.0</v>
      </c>
      <c r="I11" s="14">
        <v>0.07690000000000001</v>
      </c>
      <c r="J11" s="10">
        <v>5.0</v>
      </c>
      <c r="K11" s="10">
        <v>65.0</v>
      </c>
    </row>
    <row r="12" ht="12.75" customHeight="1">
      <c r="A12" s="8">
        <v>4.0</v>
      </c>
      <c r="B12" s="12" t="s">
        <v>63</v>
      </c>
      <c r="C12" s="14">
        <v>0.0462</v>
      </c>
      <c r="D12" s="10">
        <v>3.0</v>
      </c>
      <c r="E12" s="14">
        <v>0.06150000000000001</v>
      </c>
      <c r="F12" s="10">
        <v>4.0</v>
      </c>
      <c r="G12" s="14">
        <v>0.1692</v>
      </c>
      <c r="H12" s="10">
        <v>11.0</v>
      </c>
      <c r="I12" s="14">
        <v>0.7231000000000001</v>
      </c>
      <c r="J12" s="10">
        <v>47.0</v>
      </c>
      <c r="K12" s="10">
        <v>65.0</v>
      </c>
    </row>
    <row r="13" ht="12.75" customHeight="1"/>
    <row r="14" ht="12.75" customHeight="1">
      <c r="B14" s="22" t="s">
        <v>100</v>
      </c>
      <c r="C14" s="22" t="s">
        <v>101</v>
      </c>
      <c r="D14" s="22"/>
      <c r="E14" s="22"/>
      <c r="F14" s="22"/>
    </row>
    <row r="15" ht="54.0" customHeight="1">
      <c r="A15" s="18" t="s">
        <v>102</v>
      </c>
      <c r="B15">
        <v>1.0</v>
      </c>
      <c r="C15">
        <v>1.0</v>
      </c>
      <c r="E15" t="s">
        <v>103</v>
      </c>
      <c r="N15" s="22" t="s">
        <v>104</v>
      </c>
    </row>
    <row r="16" ht="54.75" customHeight="1">
      <c r="A16" s="18" t="s">
        <v>105</v>
      </c>
      <c r="B16">
        <v>2.0</v>
      </c>
      <c r="C16">
        <v>1.0</v>
      </c>
      <c r="N16" s="22" t="s">
        <v>106</v>
      </c>
    </row>
    <row r="17" ht="12.75" customHeight="1">
      <c r="A17" s="18" t="s">
        <v>107</v>
      </c>
      <c r="B17">
        <v>3.0</v>
      </c>
      <c r="C17">
        <v>1.0</v>
      </c>
      <c r="H17" s="16"/>
      <c r="I17" s="16"/>
    </row>
    <row r="18" ht="12.75" customHeight="1">
      <c r="A18" s="18" t="s">
        <v>108</v>
      </c>
      <c r="B18">
        <v>4.0</v>
      </c>
      <c r="C18">
        <v>1.0</v>
      </c>
      <c r="H18" s="18"/>
      <c r="I18" s="18"/>
    </row>
    <row r="19" ht="12.75" customHeight="1">
      <c r="A19" s="18" t="s">
        <v>109</v>
      </c>
      <c r="B19">
        <v>5.0</v>
      </c>
      <c r="C19">
        <v>1.0</v>
      </c>
      <c r="H19" s="18"/>
      <c r="I19" s="18"/>
      <c r="N19" s="18" t="s">
        <v>110</v>
      </c>
    </row>
    <row r="20" ht="12.75" customHeight="1">
      <c r="B20">
        <v>6.0</v>
      </c>
      <c r="C20">
        <v>1.0</v>
      </c>
      <c r="H20" s="18"/>
      <c r="I20" s="18"/>
      <c r="N20" s="18" t="s">
        <v>111</v>
      </c>
    </row>
    <row r="21" ht="12.75" customHeight="1">
      <c r="B21">
        <v>7.0</v>
      </c>
      <c r="C21">
        <v>1.0</v>
      </c>
      <c r="H21" s="18" t="s">
        <v>112</v>
      </c>
      <c r="I21" s="24" t="s">
        <v>113</v>
      </c>
    </row>
    <row r="22" ht="12.75" customHeight="1">
      <c r="B22">
        <v>8.0</v>
      </c>
      <c r="C22">
        <v>1.0</v>
      </c>
      <c r="H22" s="24" t="s">
        <v>114</v>
      </c>
      <c r="I22" s="25" t="s">
        <v>115</v>
      </c>
    </row>
    <row r="23" ht="12.75" customHeight="1">
      <c r="B23">
        <v>9.0</v>
      </c>
      <c r="C23">
        <v>1.0</v>
      </c>
      <c r="H23" s="18"/>
      <c r="I23" s="25"/>
      <c r="J23" s="25"/>
    </row>
    <row r="24" ht="12.75" customHeight="1">
      <c r="B24">
        <v>10.0</v>
      </c>
      <c r="C24">
        <v>1.0</v>
      </c>
      <c r="H24" s="18"/>
      <c r="I24" s="18"/>
    </row>
    <row r="25" ht="12.75" customHeight="1">
      <c r="B25">
        <v>11.0</v>
      </c>
      <c r="C25">
        <v>1.0</v>
      </c>
      <c r="H25" s="18" t="s">
        <v>116</v>
      </c>
      <c r="I25" s="18">
        <f>COUNTIF(C15:C79,1)</f>
        <v>42</v>
      </c>
    </row>
    <row r="26" ht="12.75" customHeight="1">
      <c r="B26">
        <v>12.0</v>
      </c>
      <c r="C26">
        <v>1.0</v>
      </c>
      <c r="H26" s="18" t="s">
        <v>117</v>
      </c>
      <c r="I26" s="18">
        <f>42/64</f>
        <v>0.65625</v>
      </c>
    </row>
    <row r="27" ht="12.75" customHeight="1">
      <c r="B27">
        <v>13.0</v>
      </c>
      <c r="C27">
        <v>1.0</v>
      </c>
      <c r="H27" s="18" t="s">
        <v>118</v>
      </c>
      <c r="I27" s="18">
        <f>(I26-0.5)/SQRT(0.5*(1-0.5)/64)</f>
        <v>2.5</v>
      </c>
    </row>
    <row r="28" ht="12.75" customHeight="1">
      <c r="B28">
        <v>14.0</v>
      </c>
      <c r="C28">
        <v>1.0</v>
      </c>
      <c r="H28" s="18" t="s">
        <v>119</v>
      </c>
      <c r="I28" s="18">
        <v>1.645</v>
      </c>
    </row>
    <row r="29" ht="12.75" customHeight="1">
      <c r="B29">
        <v>15.0</v>
      </c>
      <c r="C29">
        <v>1.0</v>
      </c>
      <c r="H29" s="18"/>
      <c r="I29" s="18"/>
    </row>
    <row r="30" ht="12.75" customHeight="1">
      <c r="B30">
        <v>16.0</v>
      </c>
      <c r="C30">
        <v>1.0</v>
      </c>
      <c r="H30" s="18" t="s">
        <v>120</v>
      </c>
      <c r="I30" s="18" t="s">
        <v>121</v>
      </c>
    </row>
    <row r="31" ht="12.75" customHeight="1">
      <c r="B31">
        <v>17.0</v>
      </c>
      <c r="C31">
        <v>1.0</v>
      </c>
      <c r="H31" s="18"/>
      <c r="I31" s="26" t="s">
        <v>122</v>
      </c>
    </row>
    <row r="32" ht="12.75" customHeight="1">
      <c r="B32">
        <v>18.0</v>
      </c>
      <c r="C32">
        <v>1.0</v>
      </c>
      <c r="H32" s="21"/>
      <c r="I32" s="21"/>
    </row>
    <row r="33" ht="12.75" customHeight="1">
      <c r="B33">
        <v>19.0</v>
      </c>
      <c r="C33">
        <v>1.0</v>
      </c>
    </row>
    <row r="34" ht="12.75" customHeight="1">
      <c r="B34">
        <v>20.0</v>
      </c>
      <c r="C34">
        <v>1.0</v>
      </c>
      <c r="H34" s="18"/>
    </row>
    <row r="35" ht="12.75" customHeight="1">
      <c r="B35">
        <v>21.0</v>
      </c>
      <c r="C35">
        <v>1.0</v>
      </c>
      <c r="H35" s="18"/>
    </row>
    <row r="36" ht="12.75" customHeight="1">
      <c r="B36">
        <v>22.0</v>
      </c>
      <c r="C36">
        <v>1.0</v>
      </c>
    </row>
    <row r="37" ht="12.75" customHeight="1">
      <c r="B37">
        <v>23.0</v>
      </c>
      <c r="C37">
        <v>1.0</v>
      </c>
    </row>
    <row r="38" ht="12.75" customHeight="1">
      <c r="B38">
        <v>24.0</v>
      </c>
      <c r="C38">
        <v>1.0</v>
      </c>
    </row>
    <row r="39" ht="12.75" customHeight="1">
      <c r="B39">
        <v>25.0</v>
      </c>
      <c r="C39">
        <v>1.0</v>
      </c>
    </row>
    <row r="40" ht="12.75" customHeight="1">
      <c r="B40">
        <v>26.0</v>
      </c>
      <c r="C40">
        <v>1.0</v>
      </c>
    </row>
    <row r="41" ht="12.75" customHeight="1">
      <c r="B41">
        <v>27.0</v>
      </c>
      <c r="C41">
        <v>1.0</v>
      </c>
    </row>
    <row r="42" ht="12.75" customHeight="1">
      <c r="B42">
        <v>28.0</v>
      </c>
      <c r="C42">
        <v>1.0</v>
      </c>
    </row>
    <row r="43" ht="12.75" customHeight="1">
      <c r="B43">
        <v>29.0</v>
      </c>
      <c r="C43">
        <v>1.0</v>
      </c>
    </row>
    <row r="44" ht="12.75" customHeight="1">
      <c r="B44">
        <v>30.0</v>
      </c>
      <c r="C44">
        <v>1.0</v>
      </c>
    </row>
    <row r="45" ht="12.75" customHeight="1">
      <c r="B45">
        <v>31.0</v>
      </c>
      <c r="C45">
        <v>1.0</v>
      </c>
    </row>
    <row r="46" ht="12.75" customHeight="1">
      <c r="B46">
        <v>32.0</v>
      </c>
      <c r="C46">
        <v>1.0</v>
      </c>
    </row>
    <row r="47" ht="12.75" customHeight="1">
      <c r="B47">
        <v>33.0</v>
      </c>
      <c r="C47">
        <v>1.0</v>
      </c>
    </row>
    <row r="48" ht="12.75" customHeight="1">
      <c r="B48">
        <v>34.0</v>
      </c>
      <c r="C48">
        <v>1.0</v>
      </c>
    </row>
    <row r="49" ht="12.75" customHeight="1">
      <c r="B49">
        <v>35.0</v>
      </c>
      <c r="C49">
        <v>1.0</v>
      </c>
    </row>
    <row r="50" ht="12.75" customHeight="1">
      <c r="B50">
        <v>36.0</v>
      </c>
      <c r="C50">
        <v>1.0</v>
      </c>
    </row>
    <row r="51" ht="12.75" customHeight="1">
      <c r="B51">
        <v>37.0</v>
      </c>
      <c r="C51">
        <v>1.0</v>
      </c>
    </row>
    <row r="52" ht="12.75" customHeight="1">
      <c r="B52">
        <v>38.0</v>
      </c>
      <c r="C52">
        <v>1.0</v>
      </c>
    </row>
    <row r="53" ht="12.75" customHeight="1">
      <c r="B53">
        <v>39.0</v>
      </c>
      <c r="C53">
        <v>1.0</v>
      </c>
    </row>
    <row r="54" ht="12.75" customHeight="1">
      <c r="B54">
        <v>40.0</v>
      </c>
      <c r="C54">
        <v>1.0</v>
      </c>
    </row>
    <row r="55" ht="12.75" customHeight="1">
      <c r="B55">
        <v>41.0</v>
      </c>
      <c r="C55">
        <v>1.0</v>
      </c>
    </row>
    <row r="56" ht="12.75" customHeight="1">
      <c r="B56">
        <v>42.0</v>
      </c>
      <c r="C56">
        <v>1.0</v>
      </c>
    </row>
    <row r="57" ht="12.75" customHeight="1">
      <c r="B57">
        <v>43.0</v>
      </c>
      <c r="C57">
        <v>2.0</v>
      </c>
    </row>
    <row r="58" ht="12.75" customHeight="1">
      <c r="B58">
        <v>44.0</v>
      </c>
      <c r="C58">
        <v>2.0</v>
      </c>
    </row>
    <row r="59" ht="12.75" customHeight="1">
      <c r="B59">
        <v>45.0</v>
      </c>
      <c r="C59">
        <v>2.0</v>
      </c>
    </row>
    <row r="60" ht="12.75" customHeight="1">
      <c r="B60">
        <v>46.0</v>
      </c>
      <c r="C60">
        <v>2.0</v>
      </c>
    </row>
    <row r="61" ht="12.75" customHeight="1">
      <c r="B61">
        <v>47.0</v>
      </c>
      <c r="C61">
        <v>2.0</v>
      </c>
    </row>
    <row r="62" ht="12.75" customHeight="1">
      <c r="B62">
        <v>48.0</v>
      </c>
      <c r="C62">
        <v>2.0</v>
      </c>
    </row>
    <row r="63" ht="12.75" customHeight="1">
      <c r="B63">
        <v>49.0</v>
      </c>
      <c r="C63">
        <v>2.0</v>
      </c>
    </row>
    <row r="64" ht="12.75" customHeight="1">
      <c r="B64">
        <v>50.0</v>
      </c>
      <c r="C64">
        <v>2.0</v>
      </c>
    </row>
    <row r="65" ht="12.75" customHeight="1">
      <c r="B65">
        <v>51.0</v>
      </c>
      <c r="C65">
        <v>2.0</v>
      </c>
    </row>
    <row r="66" ht="12.75" customHeight="1">
      <c r="B66">
        <v>52.0</v>
      </c>
      <c r="C66">
        <v>2.0</v>
      </c>
    </row>
    <row r="67" ht="12.75" customHeight="1">
      <c r="B67">
        <v>53.0</v>
      </c>
      <c r="C67">
        <v>2.0</v>
      </c>
    </row>
    <row r="68" ht="12.75" customHeight="1">
      <c r="B68">
        <v>54.0</v>
      </c>
      <c r="C68">
        <v>2.0</v>
      </c>
    </row>
    <row r="69" ht="12.75" customHeight="1">
      <c r="B69">
        <v>55.0</v>
      </c>
      <c r="C69">
        <v>2.0</v>
      </c>
    </row>
    <row r="70" ht="12.75" customHeight="1">
      <c r="B70">
        <v>56.0</v>
      </c>
      <c r="C70">
        <v>2.0</v>
      </c>
    </row>
    <row r="71" ht="12.75" customHeight="1">
      <c r="B71">
        <v>57.0</v>
      </c>
      <c r="C71">
        <v>2.0</v>
      </c>
    </row>
    <row r="72" ht="12.75" customHeight="1">
      <c r="B72">
        <v>58.0</v>
      </c>
      <c r="C72">
        <v>2.0</v>
      </c>
    </row>
    <row r="73" ht="12.75" customHeight="1">
      <c r="B73">
        <v>59.0</v>
      </c>
      <c r="C73">
        <v>2.0</v>
      </c>
    </row>
    <row r="74" ht="12.75" customHeight="1">
      <c r="B74">
        <v>60.0</v>
      </c>
      <c r="C74">
        <v>2.0</v>
      </c>
    </row>
    <row r="75" ht="12.75" customHeight="1">
      <c r="B75">
        <v>61.0</v>
      </c>
      <c r="C75">
        <v>2.0</v>
      </c>
    </row>
    <row r="76" ht="12.75" customHeight="1">
      <c r="B76">
        <v>62.0</v>
      </c>
      <c r="C76">
        <v>2.0</v>
      </c>
    </row>
    <row r="77" ht="12.75" customHeight="1">
      <c r="B77">
        <v>63.0</v>
      </c>
      <c r="C77">
        <v>3.0</v>
      </c>
    </row>
    <row r="78" ht="12.75" customHeight="1">
      <c r="B78">
        <v>64.0</v>
      </c>
      <c r="C78">
        <v>4.0</v>
      </c>
    </row>
    <row r="79" ht="12.75" customHeight="1">
      <c r="B79">
        <v>65.0</v>
      </c>
      <c r="C79">
        <v>4.0</v>
      </c>
    </row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86.57"/>
    <col customWidth="1" min="3" max="3" width="13.29"/>
    <col customWidth="1" min="4" max="4" width="11.71"/>
    <col customWidth="1" min="5" max="5" width="10.71"/>
    <col customWidth="1" min="6" max="6" width="17.29"/>
    <col customWidth="1" min="7" max="7" width="21.14"/>
    <col customWidth="1" min="8" max="8" width="10.71"/>
    <col customWidth="1" min="9" max="9" width="51.29"/>
    <col customWidth="1" min="10" max="26" width="10.71"/>
  </cols>
  <sheetData>
    <row r="1" ht="12.75" customHeight="1">
      <c r="A1" s="11" t="s">
        <v>78</v>
      </c>
      <c r="B1" s="9"/>
      <c r="C1" s="10"/>
      <c r="D1" s="10"/>
      <c r="E1" s="10"/>
      <c r="F1" s="10"/>
      <c r="G1" s="10"/>
      <c r="H1" s="10"/>
    </row>
    <row r="2" ht="12.75" customHeight="1">
      <c r="A2" s="11" t="s">
        <v>3</v>
      </c>
      <c r="B2" s="12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</row>
    <row r="3" ht="12.75" customHeight="1">
      <c r="A3" s="8">
        <v>1.0</v>
      </c>
      <c r="B3" s="12" t="s">
        <v>79</v>
      </c>
      <c r="C3" s="10">
        <v>1.0</v>
      </c>
      <c r="D3" s="10">
        <v>4.0</v>
      </c>
      <c r="E3" s="10">
        <v>1.71</v>
      </c>
      <c r="F3" s="10">
        <v>0.69</v>
      </c>
      <c r="G3" s="10">
        <v>0.48</v>
      </c>
      <c r="H3" s="10">
        <v>82.0</v>
      </c>
    </row>
    <row r="4" ht="12.75" customHeight="1">
      <c r="A4" s="8"/>
      <c r="B4" s="9"/>
      <c r="C4" s="10"/>
      <c r="D4" s="10"/>
      <c r="E4" s="10"/>
      <c r="F4" s="10"/>
      <c r="G4" s="10"/>
      <c r="H4" s="10"/>
    </row>
    <row r="5" ht="12.75" customHeight="1">
      <c r="A5" s="11" t="s">
        <v>3</v>
      </c>
      <c r="B5" s="12" t="s">
        <v>12</v>
      </c>
      <c r="C5" s="13" t="s">
        <v>13</v>
      </c>
      <c r="D5" s="13" t="s">
        <v>10</v>
      </c>
      <c r="E5" s="10"/>
      <c r="F5" s="10"/>
      <c r="G5" s="10"/>
      <c r="H5" s="10"/>
    </row>
    <row r="6" ht="12.75" customHeight="1">
      <c r="A6" s="8">
        <v>1.0</v>
      </c>
      <c r="B6" s="12" t="s">
        <v>74</v>
      </c>
      <c r="C6" s="14">
        <v>0.4146</v>
      </c>
      <c r="D6" s="10">
        <v>34.0</v>
      </c>
      <c r="E6" s="10"/>
      <c r="F6" s="10"/>
      <c r="G6" s="10"/>
      <c r="H6" s="10"/>
    </row>
    <row r="7" ht="12.75" customHeight="1">
      <c r="A7" s="8">
        <v>2.0</v>
      </c>
      <c r="B7" s="12" t="s">
        <v>80</v>
      </c>
      <c r="C7" s="14">
        <v>0.4756</v>
      </c>
      <c r="D7" s="10">
        <v>39.0</v>
      </c>
      <c r="E7" s="10"/>
      <c r="F7" s="10"/>
      <c r="G7" s="10"/>
      <c r="H7" s="10"/>
    </row>
    <row r="8" ht="12.75" customHeight="1">
      <c r="A8" s="8">
        <v>3.0</v>
      </c>
      <c r="B8" s="12" t="s">
        <v>76</v>
      </c>
      <c r="C8" s="14">
        <v>0.09759999999999999</v>
      </c>
      <c r="D8" s="10">
        <v>8.0</v>
      </c>
      <c r="E8" s="10"/>
      <c r="F8" s="10"/>
      <c r="G8" s="10"/>
      <c r="H8" s="10"/>
    </row>
    <row r="9" ht="12.75" customHeight="1">
      <c r="A9" s="8">
        <v>4.0</v>
      </c>
      <c r="B9" s="12" t="s">
        <v>77</v>
      </c>
      <c r="C9" s="14">
        <v>0.0122</v>
      </c>
      <c r="D9" s="10">
        <v>1.0</v>
      </c>
      <c r="E9" s="10"/>
      <c r="F9" s="10"/>
      <c r="G9" s="10"/>
      <c r="H9" s="10"/>
    </row>
    <row r="10" ht="12.75" customHeight="1">
      <c r="A10" s="8"/>
      <c r="B10" s="12" t="s">
        <v>20</v>
      </c>
      <c r="C10" s="15">
        <v>1.0</v>
      </c>
      <c r="D10" s="10">
        <v>82.0</v>
      </c>
      <c r="E10" s="10"/>
      <c r="F10" s="10"/>
      <c r="G10" s="10"/>
      <c r="H10" s="10"/>
    </row>
    <row r="11" ht="12.75" customHeight="1">
      <c r="A11" s="8"/>
      <c r="B11" s="9"/>
      <c r="C11" s="10"/>
      <c r="D11" s="10"/>
      <c r="E11" s="10"/>
      <c r="F11" s="10"/>
      <c r="G11" s="10"/>
      <c r="H11" s="10"/>
      <c r="I11" s="22" t="s">
        <v>123</v>
      </c>
      <c r="K11" s="27" t="s">
        <v>124</v>
      </c>
    </row>
    <row r="12" ht="66.0" customHeight="1">
      <c r="C12" s="18" t="s">
        <v>125</v>
      </c>
      <c r="I12" s="22" t="s">
        <v>126</v>
      </c>
      <c r="K12" s="27" t="s">
        <v>127</v>
      </c>
    </row>
    <row r="13" ht="12.75" customHeight="1">
      <c r="A13" s="18" t="s">
        <v>12</v>
      </c>
    </row>
    <row r="14" ht="12.75" customHeight="1">
      <c r="A14">
        <v>1.0</v>
      </c>
      <c r="C14" s="28" t="s">
        <v>128</v>
      </c>
      <c r="D14" s="17"/>
    </row>
    <row r="15" ht="12.75" customHeight="1">
      <c r="A15">
        <v>1.0</v>
      </c>
      <c r="C15" s="29"/>
      <c r="D15" s="29"/>
    </row>
    <row r="16" ht="12.75" customHeight="1">
      <c r="A16">
        <v>1.0</v>
      </c>
      <c r="C16" s="29" t="s">
        <v>7</v>
      </c>
      <c r="D16" s="29">
        <v>1.7261904761904763</v>
      </c>
    </row>
    <row r="17" ht="12.75" customHeight="1">
      <c r="A17">
        <v>1.0</v>
      </c>
      <c r="C17" s="29" t="s">
        <v>85</v>
      </c>
      <c r="D17" s="29">
        <v>0.07640666045172816</v>
      </c>
      <c r="F17" s="30" t="s">
        <v>7</v>
      </c>
      <c r="G17" s="31">
        <f>AVERAGE(A14:A98)</f>
        <v>1.717647059</v>
      </c>
    </row>
    <row r="18" ht="12.75" customHeight="1">
      <c r="A18">
        <v>1.0</v>
      </c>
      <c r="C18" s="29" t="s">
        <v>87</v>
      </c>
      <c r="D18" s="29">
        <v>2.0</v>
      </c>
      <c r="F18" s="30" t="s">
        <v>129</v>
      </c>
      <c r="G18" s="31">
        <f>D20</f>
        <v>0.7002786102</v>
      </c>
    </row>
    <row r="19" ht="12.75" customHeight="1">
      <c r="A19">
        <v>1.0</v>
      </c>
      <c r="C19" s="29" t="s">
        <v>88</v>
      </c>
      <c r="D19" s="29">
        <v>2.0</v>
      </c>
      <c r="F19" s="30" t="s">
        <v>130</v>
      </c>
      <c r="G19" s="32">
        <f>_xlfn.Z.TEST(A14:A98,1,G18)</f>
        <v>0</v>
      </c>
    </row>
    <row r="20" ht="12.75" customHeight="1">
      <c r="A20">
        <v>1.0</v>
      </c>
      <c r="C20" s="29" t="s">
        <v>89</v>
      </c>
      <c r="D20" s="29">
        <v>0.7002786102376661</v>
      </c>
      <c r="F20" s="31"/>
      <c r="G20" s="31"/>
    </row>
    <row r="21" ht="12.75" customHeight="1">
      <c r="A21">
        <v>1.0</v>
      </c>
      <c r="C21" s="29" t="s">
        <v>90</v>
      </c>
      <c r="D21" s="29">
        <v>0.49039013195639714</v>
      </c>
      <c r="F21" s="30" t="s">
        <v>131</v>
      </c>
      <c r="G21" s="30" t="s">
        <v>132</v>
      </c>
    </row>
    <row r="22" ht="12.75" customHeight="1">
      <c r="A22">
        <v>1.0</v>
      </c>
      <c r="C22" s="29" t="s">
        <v>92</v>
      </c>
      <c r="D22" s="29">
        <v>0.1255621662461004</v>
      </c>
    </row>
    <row r="23" ht="12.75" customHeight="1">
      <c r="A23">
        <v>1.0</v>
      </c>
      <c r="C23" s="29" t="s">
        <v>94</v>
      </c>
      <c r="D23" s="29">
        <v>0.6526095933832247</v>
      </c>
    </row>
    <row r="24" ht="12.75" customHeight="1">
      <c r="A24">
        <v>1.0</v>
      </c>
      <c r="C24" s="29" t="s">
        <v>95</v>
      </c>
      <c r="D24" s="29">
        <v>3.0</v>
      </c>
    </row>
    <row r="25" ht="12.75" customHeight="1">
      <c r="A25">
        <v>1.0</v>
      </c>
      <c r="C25" s="29" t="s">
        <v>5</v>
      </c>
      <c r="D25" s="29">
        <v>1.0</v>
      </c>
    </row>
    <row r="26" ht="12.75" customHeight="1">
      <c r="A26">
        <v>1.0</v>
      </c>
      <c r="C26" s="29" t="s">
        <v>6</v>
      </c>
      <c r="D26" s="29">
        <v>4.0</v>
      </c>
    </row>
    <row r="27" ht="12.75" customHeight="1">
      <c r="A27">
        <v>1.0</v>
      </c>
      <c r="C27" s="29" t="s">
        <v>96</v>
      </c>
      <c r="D27" s="29">
        <v>145.0</v>
      </c>
    </row>
    <row r="28" ht="12.75" customHeight="1">
      <c r="A28">
        <v>1.0</v>
      </c>
      <c r="C28" s="29" t="s">
        <v>10</v>
      </c>
      <c r="D28" s="29">
        <v>84.0</v>
      </c>
    </row>
    <row r="29" ht="12.75" customHeight="1">
      <c r="A29">
        <v>1.0</v>
      </c>
      <c r="C29" s="33" t="s">
        <v>97</v>
      </c>
      <c r="D29" s="33">
        <v>0.1519697745759876</v>
      </c>
    </row>
    <row r="30" ht="12.75" customHeight="1">
      <c r="A30">
        <v>1.0</v>
      </c>
    </row>
    <row r="31" ht="12.75" customHeight="1">
      <c r="A31">
        <v>1.0</v>
      </c>
    </row>
    <row r="32" ht="12.75" customHeight="1">
      <c r="A32">
        <v>1.0</v>
      </c>
      <c r="C32" s="22" t="s">
        <v>133</v>
      </c>
      <c r="D32">
        <f>D16-D29</f>
        <v>1.574220702</v>
      </c>
    </row>
    <row r="33" ht="12.75" customHeight="1">
      <c r="A33">
        <v>1.0</v>
      </c>
      <c r="C33" s="22" t="s">
        <v>134</v>
      </c>
      <c r="D33">
        <f>D16+D29</f>
        <v>1.878160251</v>
      </c>
    </row>
    <row r="34" ht="12.75" customHeight="1">
      <c r="A34">
        <v>1.0</v>
      </c>
    </row>
    <row r="35" ht="12.75" customHeight="1">
      <c r="A35">
        <v>1.0</v>
      </c>
    </row>
    <row r="36" ht="12.75" customHeight="1">
      <c r="A36">
        <v>1.0</v>
      </c>
    </row>
    <row r="37" ht="12.75" customHeight="1">
      <c r="A37">
        <v>1.0</v>
      </c>
    </row>
    <row r="38" ht="12.75" customHeight="1">
      <c r="A38">
        <v>1.0</v>
      </c>
    </row>
    <row r="39" ht="12.75" customHeight="1">
      <c r="A39">
        <v>1.0</v>
      </c>
    </row>
    <row r="40" ht="12.75" customHeight="1">
      <c r="A40">
        <v>1.0</v>
      </c>
    </row>
    <row r="41" ht="12.75" customHeight="1">
      <c r="A41">
        <v>1.0</v>
      </c>
    </row>
    <row r="42" ht="12.75" customHeight="1">
      <c r="A42">
        <v>1.0</v>
      </c>
    </row>
    <row r="43" ht="12.75" customHeight="1">
      <c r="A43">
        <v>1.0</v>
      </c>
    </row>
    <row r="44" ht="12.75" customHeight="1">
      <c r="A44">
        <v>1.0</v>
      </c>
    </row>
    <row r="45" ht="12.75" customHeight="1">
      <c r="A45">
        <v>1.0</v>
      </c>
    </row>
    <row r="46" ht="12.75" customHeight="1">
      <c r="A46">
        <v>1.0</v>
      </c>
    </row>
    <row r="47" ht="12.75" customHeight="1">
      <c r="A47">
        <v>1.0</v>
      </c>
    </row>
    <row r="48" ht="12.75" customHeight="1">
      <c r="A48">
        <v>1.0</v>
      </c>
    </row>
    <row r="49" ht="12.75" customHeight="1">
      <c r="A49">
        <v>2.0</v>
      </c>
    </row>
    <row r="50" ht="12.75" customHeight="1">
      <c r="A50">
        <v>2.0</v>
      </c>
    </row>
    <row r="51" ht="12.75" customHeight="1">
      <c r="A51">
        <v>2.0</v>
      </c>
    </row>
    <row r="52" ht="12.75" customHeight="1">
      <c r="A52">
        <v>2.0</v>
      </c>
    </row>
    <row r="53" ht="12.75" customHeight="1">
      <c r="A53">
        <v>2.0</v>
      </c>
    </row>
    <row r="54" ht="12.75" customHeight="1">
      <c r="A54">
        <v>2.0</v>
      </c>
    </row>
    <row r="55" ht="12.75" customHeight="1">
      <c r="A55">
        <v>2.0</v>
      </c>
    </row>
    <row r="56" ht="12.75" customHeight="1">
      <c r="A56">
        <v>2.0</v>
      </c>
    </row>
    <row r="57" ht="12.75" customHeight="1">
      <c r="A57">
        <v>2.0</v>
      </c>
    </row>
    <row r="58" ht="12.75" customHeight="1">
      <c r="A58">
        <v>2.0</v>
      </c>
    </row>
    <row r="59" ht="12.75" customHeight="1">
      <c r="A59">
        <v>2.0</v>
      </c>
    </row>
    <row r="60" ht="12.75" customHeight="1">
      <c r="A60">
        <v>2.0</v>
      </c>
    </row>
    <row r="61" ht="12.75" customHeight="1">
      <c r="A61">
        <v>2.0</v>
      </c>
    </row>
    <row r="62" ht="12.75" customHeight="1">
      <c r="A62">
        <v>2.0</v>
      </c>
    </row>
    <row r="63" ht="12.75" customHeight="1">
      <c r="A63">
        <v>2.0</v>
      </c>
    </row>
    <row r="64" ht="12.75" customHeight="1">
      <c r="A64">
        <v>2.0</v>
      </c>
    </row>
    <row r="65" ht="12.75" customHeight="1">
      <c r="A65">
        <v>2.0</v>
      </c>
    </row>
    <row r="66" ht="12.75" customHeight="1">
      <c r="A66">
        <v>2.0</v>
      </c>
    </row>
    <row r="67" ht="12.75" customHeight="1">
      <c r="A67">
        <v>2.0</v>
      </c>
    </row>
    <row r="68" ht="12.75" customHeight="1">
      <c r="A68">
        <v>2.0</v>
      </c>
    </row>
    <row r="69" ht="12.75" customHeight="1">
      <c r="A69">
        <v>2.0</v>
      </c>
    </row>
    <row r="70" ht="12.75" customHeight="1">
      <c r="A70">
        <v>2.0</v>
      </c>
    </row>
    <row r="71" ht="12.75" customHeight="1">
      <c r="A71">
        <v>2.0</v>
      </c>
    </row>
    <row r="72" ht="12.75" customHeight="1">
      <c r="A72">
        <v>2.0</v>
      </c>
    </row>
    <row r="73" ht="12.75" customHeight="1">
      <c r="A73">
        <v>2.0</v>
      </c>
    </row>
    <row r="74" ht="12.75" customHeight="1">
      <c r="A74">
        <v>2.0</v>
      </c>
    </row>
    <row r="75" ht="12.75" customHeight="1">
      <c r="A75">
        <v>2.0</v>
      </c>
    </row>
    <row r="76" ht="12.75" customHeight="1">
      <c r="A76">
        <v>2.0</v>
      </c>
    </row>
    <row r="77" ht="12.75" customHeight="1">
      <c r="A77">
        <v>2.0</v>
      </c>
    </row>
    <row r="78" ht="12.75" customHeight="1">
      <c r="A78">
        <v>2.0</v>
      </c>
    </row>
    <row r="79" ht="12.75" customHeight="1">
      <c r="A79">
        <v>2.0</v>
      </c>
    </row>
    <row r="80" ht="12.75" customHeight="1">
      <c r="A80">
        <v>2.0</v>
      </c>
    </row>
    <row r="81" ht="12.75" customHeight="1">
      <c r="A81">
        <v>2.0</v>
      </c>
    </row>
    <row r="82" ht="12.75" customHeight="1">
      <c r="A82">
        <v>2.0</v>
      </c>
    </row>
    <row r="83" ht="12.75" customHeight="1">
      <c r="A83">
        <v>2.0</v>
      </c>
    </row>
    <row r="84" ht="12.75" customHeight="1">
      <c r="A84">
        <v>2.0</v>
      </c>
    </row>
    <row r="85" ht="12.75" customHeight="1">
      <c r="A85">
        <v>2.0</v>
      </c>
    </row>
    <row r="86" ht="12.75" customHeight="1">
      <c r="A86">
        <v>2.0</v>
      </c>
    </row>
    <row r="87" ht="12.75" customHeight="1">
      <c r="A87">
        <v>2.0</v>
      </c>
    </row>
    <row r="88" ht="12.75" customHeight="1">
      <c r="A88">
        <v>2.0</v>
      </c>
    </row>
    <row r="89" ht="12.75" customHeight="1">
      <c r="A89">
        <v>3.0</v>
      </c>
    </row>
    <row r="90" ht="12.75" customHeight="1">
      <c r="A90">
        <v>3.0</v>
      </c>
    </row>
    <row r="91" ht="12.75" customHeight="1">
      <c r="A91">
        <v>3.0</v>
      </c>
    </row>
    <row r="92" ht="12.75" customHeight="1">
      <c r="A92">
        <v>3.0</v>
      </c>
    </row>
    <row r="93" ht="12.75" customHeight="1">
      <c r="A93">
        <v>3.0</v>
      </c>
    </row>
    <row r="94" ht="12.75" customHeight="1">
      <c r="A94">
        <v>3.0</v>
      </c>
    </row>
    <row r="95" ht="12.75" customHeight="1">
      <c r="A95">
        <v>3.0</v>
      </c>
    </row>
    <row r="96" ht="12.75" customHeight="1">
      <c r="A96">
        <v>3.0</v>
      </c>
    </row>
    <row r="97" ht="12.75" customHeight="1">
      <c r="A97">
        <v>3.0</v>
      </c>
    </row>
    <row r="98" ht="12.75" customHeight="1">
      <c r="A98">
        <v>4.0</v>
      </c>
    </row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C14:D14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57.14"/>
    <col customWidth="1" min="3" max="3" width="17.71"/>
    <col customWidth="1" min="4" max="4" width="11.71"/>
    <col customWidth="1" min="5" max="10" width="10.71"/>
    <col customWidth="1" min="11" max="11" width="39.0"/>
    <col customWidth="1" min="12" max="26" width="10.71"/>
  </cols>
  <sheetData>
    <row r="1" ht="12.75" customHeight="1">
      <c r="A1" s="11" t="s">
        <v>45</v>
      </c>
      <c r="B1" s="9"/>
      <c r="C1" s="10"/>
      <c r="D1" s="10"/>
      <c r="E1" s="10"/>
      <c r="F1" s="10"/>
      <c r="G1" s="10"/>
      <c r="H1" s="10"/>
    </row>
    <row r="2" ht="12.75" customHeight="1">
      <c r="A2" s="11" t="s">
        <v>3</v>
      </c>
      <c r="B2" s="12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</row>
    <row r="3" ht="12.75" customHeight="1">
      <c r="A3" s="8">
        <v>1.0</v>
      </c>
      <c r="B3" s="12" t="s">
        <v>46</v>
      </c>
      <c r="C3" s="10">
        <v>1.0</v>
      </c>
      <c r="D3" s="10">
        <v>3.0</v>
      </c>
      <c r="E3" s="10">
        <v>2.42</v>
      </c>
      <c r="F3" s="10">
        <v>0.64</v>
      </c>
      <c r="G3" s="10">
        <v>0.41</v>
      </c>
      <c r="H3" s="10">
        <v>84.0</v>
      </c>
    </row>
    <row r="4" ht="12.75" customHeight="1">
      <c r="A4" s="8"/>
      <c r="B4" s="9"/>
      <c r="C4" s="10"/>
      <c r="D4" s="10"/>
      <c r="E4" s="10"/>
      <c r="F4" s="10"/>
      <c r="G4" s="10"/>
      <c r="H4" s="10"/>
    </row>
    <row r="5" ht="12.75" customHeight="1">
      <c r="A5" s="11" t="s">
        <v>3</v>
      </c>
      <c r="B5" s="12" t="s">
        <v>12</v>
      </c>
      <c r="C5" s="13" t="s">
        <v>13</v>
      </c>
      <c r="D5" s="13" t="s">
        <v>10</v>
      </c>
      <c r="E5" s="10"/>
      <c r="F5" s="10"/>
      <c r="G5" s="10"/>
      <c r="H5" s="10"/>
    </row>
    <row r="6" ht="12.75" customHeight="1">
      <c r="A6" s="8">
        <v>1.0</v>
      </c>
      <c r="B6" s="12" t="s">
        <v>47</v>
      </c>
      <c r="C6" s="14">
        <v>0.0833</v>
      </c>
      <c r="D6" s="10">
        <v>7.0</v>
      </c>
      <c r="E6" s="10"/>
      <c r="F6" s="10"/>
      <c r="G6" s="10"/>
      <c r="H6" s="10"/>
    </row>
    <row r="7" ht="12.75" customHeight="1">
      <c r="A7" s="8">
        <v>2.0</v>
      </c>
      <c r="B7" s="12" t="s">
        <v>48</v>
      </c>
      <c r="C7" s="14">
        <v>0.4167</v>
      </c>
      <c r="D7" s="10">
        <v>35.0</v>
      </c>
      <c r="E7" s="10"/>
      <c r="F7" s="10"/>
      <c r="G7" s="10"/>
      <c r="H7" s="10"/>
    </row>
    <row r="8" ht="12.75" customHeight="1">
      <c r="A8" s="8">
        <v>3.0</v>
      </c>
      <c r="B8" s="12" t="s">
        <v>49</v>
      </c>
      <c r="C8" s="14">
        <v>0.5</v>
      </c>
      <c r="D8" s="10">
        <v>42.0</v>
      </c>
      <c r="E8" s="10"/>
      <c r="F8" s="10"/>
      <c r="G8" s="10"/>
      <c r="H8" s="10"/>
    </row>
    <row r="9" ht="12.75" customHeight="1">
      <c r="A9" s="8"/>
      <c r="B9" s="12" t="s">
        <v>20</v>
      </c>
      <c r="C9" s="15">
        <v>1.0</v>
      </c>
      <c r="D9" s="10">
        <v>84.0</v>
      </c>
      <c r="E9" s="10"/>
      <c r="F9" s="10"/>
      <c r="G9" s="10"/>
      <c r="H9" s="10"/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>
      <c r="A16" s="11" t="s">
        <v>50</v>
      </c>
      <c r="B16" s="9"/>
      <c r="C16" s="10"/>
      <c r="D16" s="10"/>
    </row>
    <row r="17" ht="12.75" customHeight="1">
      <c r="A17" s="11" t="s">
        <v>3</v>
      </c>
      <c r="B17" s="12" t="s">
        <v>12</v>
      </c>
      <c r="C17" s="13" t="s">
        <v>13</v>
      </c>
      <c r="D17" s="13" t="s">
        <v>10</v>
      </c>
    </row>
    <row r="18" ht="75.75" customHeight="1">
      <c r="A18" s="8">
        <v>1.0</v>
      </c>
      <c r="B18" s="12" t="s">
        <v>47</v>
      </c>
      <c r="C18" s="14">
        <v>0.1402</v>
      </c>
      <c r="D18" s="10">
        <v>15.0</v>
      </c>
      <c r="K18" s="34" t="s">
        <v>135</v>
      </c>
    </row>
    <row r="19" ht="57.0" customHeight="1">
      <c r="A19" s="8">
        <v>2.0</v>
      </c>
      <c r="B19" s="12" t="s">
        <v>48</v>
      </c>
      <c r="C19" s="14">
        <v>0.5700999999999999</v>
      </c>
      <c r="D19" s="10">
        <v>61.0</v>
      </c>
      <c r="K19" s="34" t="s">
        <v>136</v>
      </c>
    </row>
    <row r="20" ht="12.75" customHeight="1">
      <c r="A20" s="8">
        <v>3.0</v>
      </c>
      <c r="B20" s="12" t="s">
        <v>49</v>
      </c>
      <c r="C20" s="14">
        <v>0.0935</v>
      </c>
      <c r="D20" s="10">
        <v>10.0</v>
      </c>
      <c r="K20" s="34" t="s">
        <v>137</v>
      </c>
    </row>
    <row r="21" ht="12.75" customHeight="1">
      <c r="A21" s="8">
        <v>4.0</v>
      </c>
      <c r="B21" s="12" t="s">
        <v>51</v>
      </c>
      <c r="C21" s="14">
        <v>0.1963</v>
      </c>
      <c r="D21" s="10">
        <v>21.0</v>
      </c>
    </row>
    <row r="22" ht="12.75" customHeight="1">
      <c r="A22" s="8"/>
      <c r="B22" s="12" t="s">
        <v>20</v>
      </c>
      <c r="C22" s="15">
        <v>1.0</v>
      </c>
      <c r="D22" s="10">
        <v>107.0</v>
      </c>
    </row>
    <row r="23" ht="12.75" customHeight="1"/>
    <row r="24" ht="12.75" customHeight="1"/>
    <row r="25" ht="12.75" customHeight="1">
      <c r="A25" s="18" t="s">
        <v>138</v>
      </c>
      <c r="C25" s="16" t="s">
        <v>138</v>
      </c>
      <c r="D25" s="17"/>
      <c r="F25" s="35"/>
    </row>
    <row r="26" ht="12.75" customHeight="1">
      <c r="A26">
        <v>1.0</v>
      </c>
      <c r="C26" s="18"/>
      <c r="D26" s="18"/>
    </row>
    <row r="27" ht="12.75" customHeight="1">
      <c r="A27">
        <v>1.0</v>
      </c>
      <c r="C27" s="18" t="s">
        <v>7</v>
      </c>
      <c r="D27" s="18">
        <v>1.7702702702702702</v>
      </c>
    </row>
    <row r="28" ht="12.75" customHeight="1">
      <c r="A28">
        <v>1.0</v>
      </c>
      <c r="C28" s="18" t="s">
        <v>85</v>
      </c>
      <c r="D28" s="18">
        <v>0.04923441009188968</v>
      </c>
    </row>
    <row r="29" ht="12.75" customHeight="1">
      <c r="A29">
        <v>1.0</v>
      </c>
      <c r="C29" s="18" t="s">
        <v>87</v>
      </c>
      <c r="D29" s="18">
        <v>2.0</v>
      </c>
    </row>
    <row r="30" ht="12.75" customHeight="1">
      <c r="A30">
        <v>1.0</v>
      </c>
      <c r="C30" s="18" t="s">
        <v>88</v>
      </c>
      <c r="D30" s="18">
        <v>2.0</v>
      </c>
    </row>
    <row r="31" ht="12.75" customHeight="1">
      <c r="A31">
        <v>1.0</v>
      </c>
      <c r="C31" s="18" t="s">
        <v>89</v>
      </c>
      <c r="D31" s="18">
        <v>0.4235304099414011</v>
      </c>
    </row>
    <row r="32" ht="12.75" customHeight="1">
      <c r="A32">
        <v>1.0</v>
      </c>
      <c r="C32" s="18" t="s">
        <v>90</v>
      </c>
      <c r="D32" s="18">
        <v>0.17937800814513127</v>
      </c>
    </row>
    <row r="33" ht="12.75" customHeight="1">
      <c r="A33">
        <v>1.0</v>
      </c>
      <c r="C33" s="18" t="s">
        <v>92</v>
      </c>
      <c r="D33" s="18">
        <v>-0.28790147143613165</v>
      </c>
    </row>
    <row r="34" ht="12.75" customHeight="1">
      <c r="A34">
        <v>1.0</v>
      </c>
      <c r="C34" s="18" t="s">
        <v>94</v>
      </c>
      <c r="D34" s="18">
        <v>-1.3117253035795484</v>
      </c>
    </row>
    <row r="35" ht="12.75" customHeight="1">
      <c r="A35">
        <v>1.0</v>
      </c>
      <c r="C35" s="18" t="s">
        <v>95</v>
      </c>
      <c r="D35" s="18">
        <v>1.0</v>
      </c>
    </row>
    <row r="36" ht="12.75" customHeight="1">
      <c r="A36">
        <v>1.0</v>
      </c>
      <c r="C36" s="18" t="s">
        <v>5</v>
      </c>
      <c r="D36" s="18">
        <v>1.0</v>
      </c>
    </row>
    <row r="37" ht="12.75" customHeight="1">
      <c r="A37">
        <v>1.0</v>
      </c>
      <c r="C37" s="18" t="s">
        <v>6</v>
      </c>
      <c r="D37" s="18">
        <v>2.0</v>
      </c>
    </row>
    <row r="38" ht="12.75" customHeight="1">
      <c r="A38">
        <v>1.0</v>
      </c>
      <c r="C38" s="18" t="s">
        <v>96</v>
      </c>
      <c r="D38" s="18">
        <v>131.0</v>
      </c>
    </row>
    <row r="39" ht="12.75" customHeight="1">
      <c r="A39">
        <v>1.0</v>
      </c>
      <c r="C39" s="18" t="s">
        <v>10</v>
      </c>
      <c r="D39" s="18">
        <v>74.0</v>
      </c>
    </row>
    <row r="40" ht="12.75" customHeight="1">
      <c r="A40">
        <v>1.0</v>
      </c>
      <c r="C40" s="21" t="s">
        <v>97</v>
      </c>
      <c r="D40" s="21">
        <v>0.0981240378080185</v>
      </c>
    </row>
    <row r="41" ht="12.75" customHeight="1">
      <c r="A41">
        <v>1.0</v>
      </c>
    </row>
    <row r="42" ht="12.75" customHeight="1">
      <c r="A42">
        <v>1.0</v>
      </c>
    </row>
    <row r="43" ht="12.75" customHeight="1">
      <c r="A43">
        <v>2.0</v>
      </c>
      <c r="C43" s="20" t="s">
        <v>139</v>
      </c>
      <c r="D43">
        <f>D27-D40</f>
        <v>1.672146232</v>
      </c>
    </row>
    <row r="44" ht="12.75" customHeight="1">
      <c r="A44">
        <v>2.0</v>
      </c>
      <c r="C44" s="20" t="s">
        <v>140</v>
      </c>
      <c r="D44">
        <f>D27+D40</f>
        <v>1.868394308</v>
      </c>
    </row>
    <row r="45" ht="12.75" customHeight="1">
      <c r="A45">
        <v>2.0</v>
      </c>
    </row>
    <row r="46" ht="12.75" customHeight="1">
      <c r="A46">
        <v>2.0</v>
      </c>
    </row>
    <row r="47" ht="12.75" customHeight="1">
      <c r="A47">
        <v>2.0</v>
      </c>
    </row>
    <row r="48" ht="12.75" customHeight="1">
      <c r="A48">
        <v>2.0</v>
      </c>
    </row>
    <row r="49" ht="12.75" customHeight="1">
      <c r="A49">
        <v>2.0</v>
      </c>
    </row>
    <row r="50" ht="12.75" customHeight="1">
      <c r="A50">
        <v>2.0</v>
      </c>
    </row>
    <row r="51" ht="12.75" customHeight="1">
      <c r="A51">
        <v>2.0</v>
      </c>
    </row>
    <row r="52" ht="12.75" customHeight="1">
      <c r="A52">
        <v>2.0</v>
      </c>
    </row>
    <row r="53" ht="12.75" customHeight="1">
      <c r="A53">
        <v>2.0</v>
      </c>
    </row>
    <row r="54" ht="12.75" customHeight="1">
      <c r="A54">
        <v>2.0</v>
      </c>
    </row>
    <row r="55" ht="12.75" customHeight="1">
      <c r="A55">
        <v>2.0</v>
      </c>
    </row>
    <row r="56" ht="12.75" customHeight="1">
      <c r="A56">
        <v>2.0</v>
      </c>
    </row>
    <row r="57" ht="12.75" customHeight="1">
      <c r="A57">
        <v>2.0</v>
      </c>
    </row>
    <row r="58" ht="12.75" customHeight="1">
      <c r="A58">
        <v>2.0</v>
      </c>
    </row>
    <row r="59" ht="12.75" customHeight="1">
      <c r="A59">
        <v>2.0</v>
      </c>
    </row>
    <row r="60" ht="12.75" customHeight="1">
      <c r="A60">
        <v>2.0</v>
      </c>
    </row>
    <row r="61" ht="12.75" customHeight="1">
      <c r="A61">
        <v>2.0</v>
      </c>
    </row>
    <row r="62" ht="12.75" customHeight="1">
      <c r="A62">
        <v>2.0</v>
      </c>
    </row>
    <row r="63" ht="12.75" customHeight="1">
      <c r="A63">
        <v>2.0</v>
      </c>
    </row>
    <row r="64" ht="12.75" customHeight="1">
      <c r="A64">
        <v>2.0</v>
      </c>
    </row>
    <row r="65" ht="12.75" customHeight="1">
      <c r="A65">
        <v>2.0</v>
      </c>
    </row>
    <row r="66" ht="12.75" customHeight="1">
      <c r="A66">
        <v>2.0</v>
      </c>
    </row>
    <row r="67" ht="12.75" customHeight="1">
      <c r="A67">
        <v>2.0</v>
      </c>
    </row>
    <row r="68" ht="12.75" customHeight="1">
      <c r="A68">
        <v>2.0</v>
      </c>
    </row>
    <row r="69" ht="12.75" customHeight="1">
      <c r="A69">
        <v>2.0</v>
      </c>
    </row>
    <row r="70" ht="12.75" customHeight="1">
      <c r="A70">
        <v>2.0</v>
      </c>
    </row>
    <row r="71" ht="12.75" customHeight="1">
      <c r="A71">
        <v>2.0</v>
      </c>
    </row>
    <row r="72" ht="12.75" customHeight="1">
      <c r="A72">
        <v>2.0</v>
      </c>
    </row>
    <row r="73" ht="12.75" customHeight="1">
      <c r="A73">
        <v>2.0</v>
      </c>
    </row>
    <row r="74" ht="12.75" customHeight="1">
      <c r="A74">
        <v>2.0</v>
      </c>
    </row>
    <row r="75" ht="12.75" customHeight="1">
      <c r="A75">
        <v>2.0</v>
      </c>
    </row>
    <row r="76" ht="12.75" customHeight="1">
      <c r="A76">
        <v>2.0</v>
      </c>
    </row>
    <row r="77" ht="12.75" customHeight="1">
      <c r="A77">
        <v>2.0</v>
      </c>
    </row>
    <row r="78" ht="12.75" customHeight="1">
      <c r="A78">
        <v>2.0</v>
      </c>
    </row>
    <row r="79" ht="12.75" customHeight="1">
      <c r="A79">
        <v>2.0</v>
      </c>
    </row>
    <row r="80" ht="12.75" customHeight="1">
      <c r="A80">
        <v>2.0</v>
      </c>
    </row>
    <row r="81" ht="12.75" customHeight="1">
      <c r="A81">
        <v>2.0</v>
      </c>
    </row>
    <row r="82" ht="12.75" customHeight="1">
      <c r="A82">
        <v>2.0</v>
      </c>
    </row>
    <row r="83" ht="12.75" customHeight="1">
      <c r="A83">
        <v>2.0</v>
      </c>
    </row>
    <row r="84" ht="12.75" customHeight="1">
      <c r="A84">
        <v>2.0</v>
      </c>
    </row>
    <row r="85" ht="12.75" customHeight="1">
      <c r="A85">
        <v>2.0</v>
      </c>
    </row>
    <row r="86" ht="12.75" customHeight="1">
      <c r="A86">
        <v>2.0</v>
      </c>
    </row>
    <row r="87" ht="12.75" customHeight="1">
      <c r="A87">
        <v>2.0</v>
      </c>
    </row>
    <row r="88" ht="12.75" customHeight="1">
      <c r="A88">
        <v>2.0</v>
      </c>
    </row>
    <row r="89" ht="12.75" customHeight="1">
      <c r="A89">
        <v>2.0</v>
      </c>
    </row>
    <row r="90" ht="12.75" customHeight="1">
      <c r="A90">
        <v>2.0</v>
      </c>
    </row>
    <row r="91" ht="12.75" customHeight="1">
      <c r="A91">
        <v>2.0</v>
      </c>
    </row>
    <row r="92" ht="12.75" customHeight="1">
      <c r="A92">
        <v>2.0</v>
      </c>
    </row>
    <row r="93" ht="12.75" customHeight="1">
      <c r="A93">
        <v>2.0</v>
      </c>
    </row>
    <row r="94" ht="12.75" customHeight="1">
      <c r="A94">
        <v>2.0</v>
      </c>
    </row>
    <row r="95" ht="12.75" customHeight="1">
      <c r="A95">
        <v>2.0</v>
      </c>
    </row>
    <row r="96" ht="12.75" customHeight="1">
      <c r="A96">
        <v>2.0</v>
      </c>
    </row>
    <row r="97" ht="12.75" customHeight="1">
      <c r="A97">
        <v>2.0</v>
      </c>
    </row>
    <row r="98" ht="12.75" customHeight="1">
      <c r="A98">
        <v>2.0</v>
      </c>
    </row>
    <row r="99" ht="12.75" customHeight="1">
      <c r="A99">
        <v>2.0</v>
      </c>
    </row>
    <row r="100" ht="12.75" customHeight="1">
      <c r="A100">
        <v>2.0</v>
      </c>
    </row>
    <row r="101" ht="12.75" customHeight="1">
      <c r="A101">
        <v>2.0</v>
      </c>
    </row>
    <row r="102" ht="12.75" customHeight="1">
      <c r="A102">
        <v>2.0</v>
      </c>
    </row>
    <row r="103" ht="12.75" customHeight="1">
      <c r="A103">
        <v>2.0</v>
      </c>
    </row>
    <row r="104" ht="12.75" customHeight="1">
      <c r="A104">
        <v>2.0</v>
      </c>
    </row>
    <row r="105" ht="12.75" customHeight="1">
      <c r="A105">
        <v>3.0</v>
      </c>
    </row>
    <row r="106" ht="12.75" customHeight="1">
      <c r="A106">
        <v>3.0</v>
      </c>
    </row>
    <row r="107" ht="12.75" customHeight="1">
      <c r="A107">
        <v>3.0</v>
      </c>
    </row>
    <row r="108" ht="12.75" customHeight="1">
      <c r="A108">
        <v>3.0</v>
      </c>
    </row>
    <row r="109" ht="12.75" customHeight="1">
      <c r="A109">
        <v>3.0</v>
      </c>
    </row>
    <row r="110" ht="12.75" customHeight="1">
      <c r="A110">
        <v>3.0</v>
      </c>
    </row>
    <row r="111" ht="12.75" customHeight="1">
      <c r="A111">
        <v>3.0</v>
      </c>
    </row>
    <row r="112" ht="12.75" customHeight="1">
      <c r="A112">
        <v>3.0</v>
      </c>
    </row>
    <row r="113" ht="12.75" customHeight="1">
      <c r="A113">
        <v>3.0</v>
      </c>
    </row>
    <row r="114" ht="12.75" customHeight="1">
      <c r="A114">
        <v>3.0</v>
      </c>
    </row>
    <row r="115" ht="12.75" customHeight="1">
      <c r="A115">
        <v>3.0</v>
      </c>
    </row>
    <row r="116" ht="12.75" customHeight="1">
      <c r="A116">
        <v>4.0</v>
      </c>
    </row>
    <row r="117" ht="12.75" customHeight="1">
      <c r="A117">
        <v>4.0</v>
      </c>
    </row>
    <row r="118" ht="12.75" customHeight="1">
      <c r="A118">
        <v>4.0</v>
      </c>
    </row>
    <row r="119" ht="12.75" customHeight="1">
      <c r="A119">
        <v>4.0</v>
      </c>
    </row>
    <row r="120" ht="12.75" customHeight="1">
      <c r="A120">
        <v>4.0</v>
      </c>
    </row>
    <row r="121" ht="12.75" customHeight="1">
      <c r="A121">
        <v>4.0</v>
      </c>
    </row>
    <row r="122" ht="12.75" customHeight="1">
      <c r="A122">
        <v>4.0</v>
      </c>
    </row>
    <row r="123" ht="12.75" customHeight="1">
      <c r="A123">
        <v>4.0</v>
      </c>
    </row>
    <row r="124" ht="12.75" customHeight="1">
      <c r="A124">
        <v>4.0</v>
      </c>
    </row>
    <row r="125" ht="12.75" customHeight="1">
      <c r="A125">
        <v>4.0</v>
      </c>
    </row>
    <row r="126" ht="12.75" customHeight="1">
      <c r="A126">
        <v>4.0</v>
      </c>
    </row>
    <row r="127" ht="12.75" customHeight="1">
      <c r="A127">
        <v>4.0</v>
      </c>
    </row>
    <row r="128" ht="12.75" customHeight="1">
      <c r="A128">
        <v>4.0</v>
      </c>
    </row>
    <row r="129" ht="12.75" customHeight="1">
      <c r="A129">
        <v>4.0</v>
      </c>
    </row>
    <row r="130" ht="12.75" customHeight="1">
      <c r="A130">
        <v>4.0</v>
      </c>
    </row>
    <row r="131" ht="12.75" customHeight="1">
      <c r="A131">
        <v>4.0</v>
      </c>
    </row>
    <row r="132" ht="12.75" customHeight="1">
      <c r="A132">
        <v>4.0</v>
      </c>
    </row>
    <row r="133" ht="12.75" customHeight="1">
      <c r="A133">
        <v>4.0</v>
      </c>
    </row>
    <row r="134" ht="12.75" customHeight="1">
      <c r="A134">
        <v>4.0</v>
      </c>
    </row>
    <row r="135" ht="12.75" customHeight="1">
      <c r="A135">
        <v>4.0</v>
      </c>
    </row>
    <row r="136" ht="12.75" customHeight="1">
      <c r="A136">
        <v>4.0</v>
      </c>
    </row>
    <row r="137" ht="12.75" customHeight="1">
      <c r="A137">
        <v>4.0</v>
      </c>
    </row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C25:D25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18.71"/>
    <col customWidth="1" min="3" max="3" width="17.43"/>
    <col customWidth="1" min="4" max="4" width="15.14"/>
    <col customWidth="1" min="5" max="9" width="10.71"/>
    <col customWidth="1" min="10" max="10" width="40.86"/>
    <col customWidth="1" min="11" max="26" width="10.71"/>
  </cols>
  <sheetData>
    <row r="1" ht="12.75" customHeight="1">
      <c r="A1" s="11" t="s">
        <v>45</v>
      </c>
      <c r="B1" s="9"/>
      <c r="C1" s="10"/>
      <c r="D1" s="10"/>
      <c r="E1" s="10"/>
      <c r="F1" s="10"/>
      <c r="G1" s="10"/>
      <c r="H1" s="10"/>
    </row>
    <row r="2" ht="12.75" customHeight="1">
      <c r="A2" s="11" t="s">
        <v>3</v>
      </c>
      <c r="B2" s="12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</row>
    <row r="3" ht="12.75" customHeight="1">
      <c r="A3" s="8">
        <v>1.0</v>
      </c>
      <c r="B3" s="12" t="s">
        <v>46</v>
      </c>
      <c r="C3" s="10">
        <v>1.0</v>
      </c>
      <c r="D3" s="10">
        <v>3.0</v>
      </c>
      <c r="E3" s="10">
        <v>2.42</v>
      </c>
      <c r="F3" s="10">
        <v>0.64</v>
      </c>
      <c r="G3" s="10">
        <v>0.41</v>
      </c>
      <c r="H3" s="10">
        <v>84.0</v>
      </c>
    </row>
    <row r="4" ht="12.75" customHeight="1">
      <c r="A4" s="8"/>
      <c r="B4" s="9"/>
      <c r="C4" s="10"/>
      <c r="D4" s="10"/>
      <c r="E4" s="10"/>
      <c r="F4" s="10"/>
      <c r="G4" s="10"/>
      <c r="H4" s="10"/>
    </row>
    <row r="5" ht="12.75" customHeight="1">
      <c r="A5" s="11" t="s">
        <v>3</v>
      </c>
      <c r="B5" s="12" t="s">
        <v>12</v>
      </c>
      <c r="C5" s="13" t="s">
        <v>13</v>
      </c>
      <c r="D5" s="13" t="s">
        <v>10</v>
      </c>
      <c r="E5" s="10"/>
      <c r="F5" s="10"/>
      <c r="G5" s="10"/>
      <c r="H5" s="10"/>
    </row>
    <row r="6" ht="12.75" customHeight="1">
      <c r="A6" s="8">
        <v>1.0</v>
      </c>
      <c r="B6" s="12" t="s">
        <v>47</v>
      </c>
      <c r="C6" s="14">
        <v>0.0833</v>
      </c>
      <c r="D6" s="10">
        <v>7.0</v>
      </c>
      <c r="E6" s="10"/>
      <c r="F6" s="10"/>
      <c r="G6" s="10"/>
      <c r="H6" s="10"/>
    </row>
    <row r="7" ht="58.5" customHeight="1">
      <c r="A7" s="8">
        <v>2.0</v>
      </c>
      <c r="B7" s="12" t="s">
        <v>48</v>
      </c>
      <c r="C7" s="14">
        <v>0.4167</v>
      </c>
      <c r="D7" s="10">
        <v>35.0</v>
      </c>
      <c r="E7" s="10"/>
      <c r="F7" s="10"/>
      <c r="G7" s="10"/>
      <c r="H7" s="10"/>
      <c r="J7" s="18" t="s">
        <v>141</v>
      </c>
    </row>
    <row r="8" ht="12.75" customHeight="1">
      <c r="A8" s="8">
        <v>3.0</v>
      </c>
      <c r="B8" s="12" t="s">
        <v>49</v>
      </c>
      <c r="C8" s="14">
        <v>0.5</v>
      </c>
      <c r="D8" s="10">
        <v>42.0</v>
      </c>
      <c r="E8" s="10"/>
      <c r="F8" s="10"/>
      <c r="G8" s="10"/>
      <c r="H8" s="10"/>
      <c r="J8" s="18" t="s">
        <v>142</v>
      </c>
    </row>
    <row r="9" ht="12.75" customHeight="1">
      <c r="A9" s="8"/>
      <c r="B9" s="12" t="s">
        <v>20</v>
      </c>
      <c r="C9" s="15">
        <v>1.0</v>
      </c>
      <c r="D9" s="10">
        <v>84.0</v>
      </c>
      <c r="E9" s="10"/>
      <c r="F9" s="10"/>
      <c r="G9" s="10"/>
      <c r="H9" s="10"/>
    </row>
    <row r="10" ht="12.75" customHeight="1"/>
    <row r="11" ht="12.75" customHeight="1">
      <c r="I11" s="22"/>
      <c r="J11" s="22"/>
    </row>
    <row r="12" ht="12.75" customHeight="1"/>
    <row r="13" ht="12.75" customHeight="1">
      <c r="A13" s="18" t="s">
        <v>143</v>
      </c>
      <c r="C13" s="18" t="s">
        <v>112</v>
      </c>
      <c r="D13" s="18" t="s">
        <v>144</v>
      </c>
      <c r="J13" s="22"/>
    </row>
    <row r="14" ht="12.75" customHeight="1">
      <c r="A14">
        <v>1.0</v>
      </c>
      <c r="C14" s="18" t="s">
        <v>145</v>
      </c>
      <c r="D14" s="25" t="s">
        <v>115</v>
      </c>
    </row>
    <row r="15" ht="12.75" customHeight="1">
      <c r="A15">
        <v>1.0</v>
      </c>
    </row>
    <row r="16" ht="12.75" customHeight="1">
      <c r="A16">
        <v>1.0</v>
      </c>
    </row>
    <row r="17" ht="12.75" customHeight="1">
      <c r="A17">
        <v>1.0</v>
      </c>
    </row>
    <row r="18" ht="12.75" customHeight="1">
      <c r="A18">
        <v>1.0</v>
      </c>
      <c r="C18" s="24" t="s">
        <v>146</v>
      </c>
      <c r="D18">
        <f>COUNTIF(A14:A99,3)</f>
        <v>43</v>
      </c>
    </row>
    <row r="19" ht="12.75" customHeight="1">
      <c r="A19">
        <v>1.0</v>
      </c>
      <c r="C19" s="18" t="s">
        <v>147</v>
      </c>
      <c r="D19">
        <f>43/56</f>
        <v>0.7678571429</v>
      </c>
    </row>
    <row r="20" ht="12.75" customHeight="1">
      <c r="A20">
        <v>1.0</v>
      </c>
      <c r="C20" s="18" t="s">
        <v>148</v>
      </c>
      <c r="D20">
        <f>(D19-0.5)/SQRT(0.5*(1-0.5)/56)</f>
        <v>4.008918629</v>
      </c>
    </row>
    <row r="21" ht="12.75" customHeight="1">
      <c r="A21">
        <v>2.0</v>
      </c>
      <c r="C21" s="18" t="s">
        <v>149</v>
      </c>
      <c r="D21">
        <v>1.645</v>
      </c>
    </row>
    <row r="22" ht="12.75" customHeight="1">
      <c r="A22">
        <v>2.0</v>
      </c>
    </row>
    <row r="23" ht="12.75" customHeight="1">
      <c r="A23">
        <v>2.0</v>
      </c>
      <c r="C23" s="18" t="s">
        <v>120</v>
      </c>
      <c r="D23" s="18" t="s">
        <v>150</v>
      </c>
    </row>
    <row r="24" ht="12.75" customHeight="1">
      <c r="A24">
        <v>2.0</v>
      </c>
      <c r="D24" s="24" t="s">
        <v>151</v>
      </c>
    </row>
    <row r="25" ht="12.75" customHeight="1">
      <c r="A25">
        <v>2.0</v>
      </c>
      <c r="C25" s="16"/>
      <c r="D25" s="16"/>
    </row>
    <row r="26" ht="12.75" customHeight="1">
      <c r="A26">
        <v>2.0</v>
      </c>
      <c r="C26" s="18"/>
      <c r="D26" s="18"/>
    </row>
    <row r="27" ht="12.75" customHeight="1">
      <c r="A27">
        <v>2.0</v>
      </c>
      <c r="C27" s="18"/>
      <c r="D27" s="18"/>
    </row>
    <row r="28" ht="12.75" customHeight="1">
      <c r="A28">
        <v>2.0</v>
      </c>
      <c r="C28" s="18"/>
      <c r="D28" s="18"/>
    </row>
    <row r="29" ht="12.75" customHeight="1">
      <c r="A29">
        <v>2.0</v>
      </c>
      <c r="C29" s="18"/>
      <c r="D29" s="18"/>
    </row>
    <row r="30" ht="12.75" customHeight="1">
      <c r="A30">
        <v>2.0</v>
      </c>
      <c r="C30" s="18"/>
      <c r="D30" s="18"/>
    </row>
    <row r="31" ht="12.75" customHeight="1">
      <c r="A31">
        <v>2.0</v>
      </c>
      <c r="C31" s="18"/>
      <c r="D31" s="18"/>
    </row>
    <row r="32" ht="12.75" customHeight="1">
      <c r="A32">
        <v>2.0</v>
      </c>
      <c r="C32" s="18"/>
      <c r="D32" s="18"/>
    </row>
    <row r="33" ht="12.75" customHeight="1">
      <c r="A33">
        <v>2.0</v>
      </c>
      <c r="C33" s="18"/>
      <c r="D33" s="18"/>
    </row>
    <row r="34" ht="12.75" customHeight="1">
      <c r="A34">
        <v>2.0</v>
      </c>
      <c r="C34" s="18"/>
      <c r="D34" s="18"/>
    </row>
    <row r="35" ht="12.75" customHeight="1">
      <c r="A35">
        <v>2.0</v>
      </c>
      <c r="C35" s="18"/>
      <c r="D35" s="18"/>
    </row>
    <row r="36" ht="12.75" customHeight="1">
      <c r="A36">
        <v>2.0</v>
      </c>
      <c r="C36" s="18"/>
      <c r="D36" s="18"/>
    </row>
    <row r="37" ht="12.75" customHeight="1">
      <c r="A37">
        <v>2.0</v>
      </c>
      <c r="C37" s="18"/>
      <c r="D37" s="18"/>
    </row>
    <row r="38" ht="12.75" customHeight="1">
      <c r="A38">
        <v>2.0</v>
      </c>
      <c r="C38" s="18"/>
      <c r="D38" s="18"/>
    </row>
    <row r="39" ht="12.75" customHeight="1">
      <c r="A39">
        <v>2.0</v>
      </c>
      <c r="C39" s="18"/>
      <c r="D39" s="18"/>
    </row>
    <row r="40" ht="12.75" customHeight="1">
      <c r="A40">
        <v>2.0</v>
      </c>
      <c r="C40" s="21"/>
      <c r="D40" s="21"/>
    </row>
    <row r="41" ht="12.75" customHeight="1">
      <c r="A41">
        <v>2.0</v>
      </c>
    </row>
    <row r="42" ht="12.75" customHeight="1">
      <c r="A42">
        <v>2.0</v>
      </c>
    </row>
    <row r="43" ht="12.75" customHeight="1">
      <c r="A43">
        <v>2.0</v>
      </c>
      <c r="C43" s="18"/>
    </row>
    <row r="44" ht="12.75" customHeight="1">
      <c r="A44">
        <v>2.0</v>
      </c>
      <c r="C44" s="18"/>
    </row>
    <row r="45" ht="12.75" customHeight="1">
      <c r="A45">
        <v>2.0</v>
      </c>
    </row>
    <row r="46" ht="12.75" customHeight="1">
      <c r="A46">
        <v>2.0</v>
      </c>
    </row>
    <row r="47" ht="12.75" customHeight="1">
      <c r="A47">
        <v>2.0</v>
      </c>
    </row>
    <row r="48" ht="12.75" customHeight="1">
      <c r="A48">
        <v>2.0</v>
      </c>
    </row>
    <row r="49" ht="12.75" customHeight="1">
      <c r="A49">
        <v>2.0</v>
      </c>
    </row>
    <row r="50" ht="12.75" customHeight="1">
      <c r="A50">
        <v>2.0</v>
      </c>
    </row>
    <row r="51" ht="12.75" customHeight="1">
      <c r="A51">
        <v>2.0</v>
      </c>
    </row>
    <row r="52" ht="12.75" customHeight="1">
      <c r="A52">
        <v>2.0</v>
      </c>
    </row>
    <row r="53" ht="12.75" customHeight="1">
      <c r="A53">
        <v>2.0</v>
      </c>
    </row>
    <row r="54" ht="12.75" customHeight="1">
      <c r="A54">
        <v>2.0</v>
      </c>
    </row>
    <row r="55" ht="12.75" customHeight="1">
      <c r="A55">
        <v>2.0</v>
      </c>
    </row>
    <row r="56" ht="12.75" customHeight="1">
      <c r="A56">
        <v>2.0</v>
      </c>
    </row>
    <row r="57" ht="12.75" customHeight="1">
      <c r="A57">
        <v>3.0</v>
      </c>
    </row>
    <row r="58" ht="12.75" customHeight="1">
      <c r="A58">
        <v>3.0</v>
      </c>
    </row>
    <row r="59" ht="12.75" customHeight="1">
      <c r="A59">
        <v>3.0</v>
      </c>
    </row>
    <row r="60" ht="12.75" customHeight="1">
      <c r="A60">
        <v>3.0</v>
      </c>
    </row>
    <row r="61" ht="12.75" customHeight="1">
      <c r="A61">
        <v>3.0</v>
      </c>
    </row>
    <row r="62" ht="12.75" customHeight="1">
      <c r="A62">
        <v>3.0</v>
      </c>
    </row>
    <row r="63" ht="12.75" customHeight="1">
      <c r="A63">
        <v>3.0</v>
      </c>
    </row>
    <row r="64" ht="12.75" customHeight="1">
      <c r="A64">
        <v>3.0</v>
      </c>
    </row>
    <row r="65" ht="12.75" customHeight="1">
      <c r="A65">
        <v>3.0</v>
      </c>
    </row>
    <row r="66" ht="12.75" customHeight="1">
      <c r="A66">
        <v>3.0</v>
      </c>
    </row>
    <row r="67" ht="12.75" customHeight="1">
      <c r="A67">
        <v>3.0</v>
      </c>
    </row>
    <row r="68" ht="12.75" customHeight="1">
      <c r="A68">
        <v>3.0</v>
      </c>
    </row>
    <row r="69" ht="12.75" customHeight="1">
      <c r="A69">
        <v>3.0</v>
      </c>
    </row>
    <row r="70" ht="12.75" customHeight="1">
      <c r="A70">
        <v>3.0</v>
      </c>
    </row>
    <row r="71" ht="12.75" customHeight="1">
      <c r="A71">
        <v>3.0</v>
      </c>
    </row>
    <row r="72" ht="12.75" customHeight="1">
      <c r="A72">
        <v>3.0</v>
      </c>
    </row>
    <row r="73" ht="12.75" customHeight="1">
      <c r="A73">
        <v>3.0</v>
      </c>
    </row>
    <row r="74" ht="12.75" customHeight="1">
      <c r="A74">
        <v>3.0</v>
      </c>
    </row>
    <row r="75" ht="12.75" customHeight="1">
      <c r="A75">
        <v>3.0</v>
      </c>
    </row>
    <row r="76" ht="12.75" customHeight="1">
      <c r="A76">
        <v>3.0</v>
      </c>
    </row>
    <row r="77" ht="12.75" customHeight="1">
      <c r="A77">
        <v>3.0</v>
      </c>
    </row>
    <row r="78" ht="12.75" customHeight="1">
      <c r="A78">
        <v>3.0</v>
      </c>
    </row>
    <row r="79" ht="12.75" customHeight="1">
      <c r="A79">
        <v>3.0</v>
      </c>
    </row>
    <row r="80" ht="12.75" customHeight="1">
      <c r="A80">
        <v>3.0</v>
      </c>
    </row>
    <row r="81" ht="12.75" customHeight="1">
      <c r="A81">
        <v>3.0</v>
      </c>
    </row>
    <row r="82" ht="12.75" customHeight="1">
      <c r="A82">
        <v>3.0</v>
      </c>
    </row>
    <row r="83" ht="12.75" customHeight="1">
      <c r="A83">
        <v>3.0</v>
      </c>
    </row>
    <row r="84" ht="12.75" customHeight="1">
      <c r="A84">
        <v>3.0</v>
      </c>
    </row>
    <row r="85" ht="12.75" customHeight="1">
      <c r="A85">
        <v>3.0</v>
      </c>
    </row>
    <row r="86" ht="12.75" customHeight="1">
      <c r="A86">
        <v>3.0</v>
      </c>
    </row>
    <row r="87" ht="12.75" customHeight="1">
      <c r="A87">
        <v>3.0</v>
      </c>
    </row>
    <row r="88" ht="12.75" customHeight="1">
      <c r="A88">
        <v>3.0</v>
      </c>
    </row>
    <row r="89" ht="12.75" customHeight="1">
      <c r="A89">
        <v>3.0</v>
      </c>
    </row>
    <row r="90" ht="12.75" customHeight="1">
      <c r="A90">
        <v>3.0</v>
      </c>
    </row>
    <row r="91" ht="12.75" customHeight="1">
      <c r="A91">
        <v>3.0</v>
      </c>
    </row>
    <row r="92" ht="12.75" customHeight="1">
      <c r="A92">
        <v>3.0</v>
      </c>
    </row>
    <row r="93" ht="12.75" customHeight="1">
      <c r="A93">
        <v>3.0</v>
      </c>
    </row>
    <row r="94" ht="12.75" customHeight="1">
      <c r="A94">
        <v>3.0</v>
      </c>
    </row>
    <row r="95" ht="12.75" customHeight="1">
      <c r="A95">
        <v>3.0</v>
      </c>
    </row>
    <row r="96" ht="12.75" customHeight="1">
      <c r="A96">
        <v>3.0</v>
      </c>
    </row>
    <row r="97" ht="12.75" customHeight="1">
      <c r="A97">
        <v>3.0</v>
      </c>
    </row>
    <row r="98" ht="12.75" customHeight="1">
      <c r="A98">
        <v>3.0</v>
      </c>
    </row>
    <row r="99" ht="12.75" customHeight="1">
      <c r="A99">
        <v>3.0</v>
      </c>
    </row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23.29"/>
    <col customWidth="1" min="3" max="3" width="24.43"/>
    <col customWidth="1" min="4" max="5" width="10.71"/>
    <col customWidth="1" min="6" max="6" width="15.43"/>
    <col customWidth="1" min="7" max="8" width="10.71"/>
    <col customWidth="1" min="9" max="9" width="11.0"/>
    <col customWidth="1" min="10" max="12" width="11.71"/>
    <col customWidth="1" min="13" max="13" width="11.29"/>
    <col customWidth="1" min="14" max="17" width="11.71"/>
    <col customWidth="1" min="18" max="26" width="10.71"/>
  </cols>
  <sheetData>
    <row r="1" ht="33.75" customHeight="1">
      <c r="B1" s="18" t="s">
        <v>152</v>
      </c>
      <c r="C1" s="18" t="s">
        <v>153</v>
      </c>
    </row>
    <row r="2" ht="12.75" customHeight="1">
      <c r="B2">
        <v>1.0</v>
      </c>
      <c r="C2">
        <v>1.0</v>
      </c>
    </row>
    <row r="3" ht="12.75" customHeight="1">
      <c r="B3">
        <v>1.0</v>
      </c>
      <c r="C3">
        <v>1.0</v>
      </c>
    </row>
    <row r="4" ht="12.75" customHeight="1">
      <c r="B4">
        <v>1.0</v>
      </c>
      <c r="C4">
        <v>1.0</v>
      </c>
      <c r="F4" s="18" t="s">
        <v>154</v>
      </c>
    </row>
    <row r="5" ht="12.75" customHeight="1">
      <c r="B5">
        <v>1.0</v>
      </c>
      <c r="C5">
        <v>1.0</v>
      </c>
      <c r="F5" s="18" t="s">
        <v>155</v>
      </c>
    </row>
    <row r="6" ht="12.75" customHeight="1">
      <c r="B6">
        <v>1.0</v>
      </c>
      <c r="C6">
        <v>1.0</v>
      </c>
    </row>
    <row r="7" ht="12.75" customHeight="1">
      <c r="B7">
        <v>1.0</v>
      </c>
      <c r="C7">
        <v>1.0</v>
      </c>
    </row>
    <row r="8" ht="12.75" customHeight="1">
      <c r="B8">
        <v>1.0</v>
      </c>
      <c r="C8">
        <v>1.0</v>
      </c>
    </row>
    <row r="9" ht="12.75" customHeight="1">
      <c r="B9">
        <v>1.0</v>
      </c>
      <c r="C9">
        <v>2.0</v>
      </c>
      <c r="I9" t="s">
        <v>156</v>
      </c>
    </row>
    <row r="10" ht="12.75" customHeight="1">
      <c r="B10">
        <v>1.0</v>
      </c>
      <c r="C10">
        <v>2.0</v>
      </c>
    </row>
    <row r="11" ht="12.75" customHeight="1">
      <c r="B11">
        <v>1.0</v>
      </c>
      <c r="C11">
        <v>2.0</v>
      </c>
      <c r="I11" s="16" t="s">
        <v>157</v>
      </c>
      <c r="J11" s="17"/>
    </row>
    <row r="12" ht="12.75" customHeight="1">
      <c r="B12">
        <v>1.0</v>
      </c>
      <c r="C12">
        <v>2.0</v>
      </c>
      <c r="I12" s="18" t="s">
        <v>158</v>
      </c>
      <c r="J12" s="18">
        <v>0.6282109603528696</v>
      </c>
    </row>
    <row r="13" ht="12.75" customHeight="1">
      <c r="B13">
        <v>1.0</v>
      </c>
      <c r="C13">
        <v>2.0</v>
      </c>
      <c r="I13" s="18" t="s">
        <v>159</v>
      </c>
      <c r="J13" s="18">
        <v>0.3946490107074747</v>
      </c>
    </row>
    <row r="14" ht="12.75" customHeight="1">
      <c r="B14">
        <v>1.0</v>
      </c>
      <c r="C14">
        <v>2.0</v>
      </c>
      <c r="I14" s="18" t="s">
        <v>160</v>
      </c>
      <c r="J14" s="18">
        <v>0.3873556252943118</v>
      </c>
    </row>
    <row r="15" ht="12.75" customHeight="1">
      <c r="B15">
        <v>1.0</v>
      </c>
      <c r="C15">
        <v>2.0</v>
      </c>
      <c r="I15" s="18" t="s">
        <v>85</v>
      </c>
      <c r="J15" s="18">
        <v>0.4898055510362501</v>
      </c>
    </row>
    <row r="16" ht="12.75" customHeight="1">
      <c r="B16">
        <v>1.0</v>
      </c>
      <c r="C16">
        <v>2.0</v>
      </c>
      <c r="I16" s="21" t="s">
        <v>161</v>
      </c>
      <c r="J16" s="21">
        <v>85.0</v>
      </c>
    </row>
    <row r="17" ht="12.75" customHeight="1">
      <c r="B17">
        <v>1.0</v>
      </c>
      <c r="C17">
        <v>2.0</v>
      </c>
    </row>
    <row r="18" ht="12.75" customHeight="1">
      <c r="B18">
        <v>1.0</v>
      </c>
      <c r="C18">
        <v>2.0</v>
      </c>
      <c r="I18" t="s">
        <v>162</v>
      </c>
    </row>
    <row r="19" ht="12.75" customHeight="1">
      <c r="B19">
        <v>2.0</v>
      </c>
      <c r="C19">
        <v>2.0</v>
      </c>
      <c r="I19" s="16"/>
      <c r="J19" s="16" t="s">
        <v>163</v>
      </c>
      <c r="K19" s="16" t="s">
        <v>164</v>
      </c>
      <c r="L19" s="16" t="s">
        <v>165</v>
      </c>
      <c r="M19" s="16" t="s">
        <v>166</v>
      </c>
      <c r="N19" s="16" t="s">
        <v>167</v>
      </c>
    </row>
    <row r="20" ht="12.75" customHeight="1">
      <c r="B20">
        <v>2.0</v>
      </c>
      <c r="C20">
        <v>2.0</v>
      </c>
      <c r="I20" s="18" t="s">
        <v>168</v>
      </c>
      <c r="J20" s="18">
        <v>1.0</v>
      </c>
      <c r="K20" s="18">
        <v>12.981630987507032</v>
      </c>
      <c r="L20" s="18">
        <v>12.981630987507032</v>
      </c>
      <c r="M20" s="18">
        <v>54.11053829614161</v>
      </c>
      <c r="N20" s="18">
        <v>1.2267868860541067E-10</v>
      </c>
    </row>
    <row r="21" ht="12.75" customHeight="1">
      <c r="B21">
        <v>2.0</v>
      </c>
      <c r="C21">
        <v>2.0</v>
      </c>
      <c r="I21" s="18" t="s">
        <v>169</v>
      </c>
      <c r="J21" s="18">
        <v>83.0</v>
      </c>
      <c r="K21" s="18">
        <v>19.912486659551746</v>
      </c>
      <c r="L21" s="18">
        <v>0.23990947782592464</v>
      </c>
      <c r="M21" s="18"/>
      <c r="N21" s="18"/>
    </row>
    <row r="22" ht="12.75" customHeight="1">
      <c r="B22">
        <v>2.0</v>
      </c>
      <c r="C22">
        <v>2.0</v>
      </c>
      <c r="I22" s="21" t="s">
        <v>20</v>
      </c>
      <c r="J22" s="21">
        <v>84.0</v>
      </c>
      <c r="K22" s="21">
        <v>32.89411764705878</v>
      </c>
      <c r="L22" s="21"/>
      <c r="M22" s="21"/>
      <c r="N22" s="21"/>
    </row>
    <row r="23" ht="12.75" customHeight="1">
      <c r="B23">
        <v>2.0</v>
      </c>
      <c r="C23">
        <v>2.0</v>
      </c>
    </row>
    <row r="24" ht="12.75" customHeight="1">
      <c r="B24">
        <v>2.0</v>
      </c>
      <c r="C24">
        <v>2.0</v>
      </c>
      <c r="I24" s="16"/>
      <c r="J24" s="16" t="s">
        <v>170</v>
      </c>
      <c r="K24" s="16" t="s">
        <v>85</v>
      </c>
      <c r="L24" s="16" t="s">
        <v>171</v>
      </c>
      <c r="M24" s="16" t="s">
        <v>172</v>
      </c>
      <c r="N24" s="16" t="s">
        <v>173</v>
      </c>
      <c r="O24" s="16" t="s">
        <v>174</v>
      </c>
      <c r="P24" s="16" t="s">
        <v>175</v>
      </c>
      <c r="Q24" s="16" t="s">
        <v>176</v>
      </c>
    </row>
    <row r="25" ht="12.75" customHeight="1">
      <c r="B25">
        <v>2.0</v>
      </c>
      <c r="C25">
        <v>2.0</v>
      </c>
      <c r="I25" s="18" t="s">
        <v>177</v>
      </c>
      <c r="J25" s="18">
        <v>0.9818569903948786</v>
      </c>
      <c r="K25" s="18">
        <v>0.20460337147915936</v>
      </c>
      <c r="L25" s="18">
        <v>4.798830944459238</v>
      </c>
      <c r="M25" s="18">
        <v>6.958402568250962E-6</v>
      </c>
      <c r="N25" s="18">
        <v>0.5749091136345925</v>
      </c>
      <c r="O25" s="18">
        <v>1.3888048671551647</v>
      </c>
      <c r="P25" s="18">
        <v>0.5749091136345925</v>
      </c>
      <c r="Q25" s="18">
        <v>1.3888048671551647</v>
      </c>
    </row>
    <row r="26" ht="12.75" customHeight="1">
      <c r="B26">
        <v>2.0</v>
      </c>
      <c r="C26">
        <v>2.0</v>
      </c>
      <c r="I26" s="21">
        <v>1.0</v>
      </c>
      <c r="J26" s="21">
        <v>0.7673425827107783</v>
      </c>
      <c r="K26" s="21">
        <v>0.10431538669529686</v>
      </c>
      <c r="L26" s="21">
        <v>7.355986561715679</v>
      </c>
      <c r="M26" s="21">
        <v>1.2267868860540892E-10</v>
      </c>
      <c r="N26" s="21">
        <v>0.5598634741204135</v>
      </c>
      <c r="O26" s="21">
        <v>0.974821691301143</v>
      </c>
      <c r="P26" s="21">
        <v>0.5598634741204135</v>
      </c>
      <c r="Q26" s="21">
        <v>0.974821691301143</v>
      </c>
    </row>
    <row r="27" ht="12.75" customHeight="1">
      <c r="B27">
        <v>2.0</v>
      </c>
      <c r="C27">
        <v>2.0</v>
      </c>
    </row>
    <row r="28" ht="12.75" customHeight="1">
      <c r="B28">
        <v>2.0</v>
      </c>
      <c r="C28">
        <v>2.0</v>
      </c>
    </row>
    <row r="29" ht="12.75" customHeight="1">
      <c r="B29">
        <v>2.0</v>
      </c>
      <c r="C29">
        <v>2.0</v>
      </c>
    </row>
    <row r="30" ht="12.75" customHeight="1">
      <c r="B30">
        <v>2.0</v>
      </c>
      <c r="C30">
        <v>2.0</v>
      </c>
    </row>
    <row r="31" ht="12.75" customHeight="1">
      <c r="B31">
        <v>2.0</v>
      </c>
      <c r="C31">
        <v>2.0</v>
      </c>
    </row>
    <row r="32" ht="12.75" customHeight="1">
      <c r="B32">
        <v>2.0</v>
      </c>
      <c r="C32">
        <v>2.0</v>
      </c>
    </row>
    <row r="33" ht="12.75" customHeight="1">
      <c r="B33">
        <v>2.0</v>
      </c>
      <c r="C33">
        <v>2.0</v>
      </c>
    </row>
    <row r="34" ht="12.75" customHeight="1">
      <c r="B34">
        <v>2.0</v>
      </c>
      <c r="C34">
        <v>2.0</v>
      </c>
    </row>
    <row r="35" ht="12.75" customHeight="1">
      <c r="B35">
        <v>2.0</v>
      </c>
      <c r="C35">
        <v>2.0</v>
      </c>
    </row>
    <row r="36" ht="12.75" customHeight="1">
      <c r="B36">
        <v>2.0</v>
      </c>
      <c r="C36">
        <v>2.0</v>
      </c>
    </row>
    <row r="37" ht="12.75" customHeight="1">
      <c r="B37">
        <v>2.0</v>
      </c>
      <c r="C37">
        <v>2.0</v>
      </c>
    </row>
    <row r="38" ht="12.75" customHeight="1">
      <c r="B38">
        <v>2.0</v>
      </c>
      <c r="C38">
        <v>2.0</v>
      </c>
    </row>
    <row r="39" ht="12.75" customHeight="1">
      <c r="B39">
        <v>2.0</v>
      </c>
      <c r="C39">
        <v>2.0</v>
      </c>
    </row>
    <row r="40" ht="12.75" customHeight="1">
      <c r="B40">
        <v>2.0</v>
      </c>
      <c r="C40">
        <v>2.0</v>
      </c>
    </row>
    <row r="41" ht="12.75" customHeight="1">
      <c r="B41">
        <v>2.0</v>
      </c>
      <c r="C41">
        <v>2.0</v>
      </c>
    </row>
    <row r="42" ht="12.75" customHeight="1">
      <c r="B42">
        <v>2.0</v>
      </c>
      <c r="C42">
        <v>2.0</v>
      </c>
    </row>
    <row r="43" ht="12.75" customHeight="1">
      <c r="B43">
        <v>2.0</v>
      </c>
      <c r="C43">
        <v>2.0</v>
      </c>
    </row>
    <row r="44" ht="12.75" customHeight="1">
      <c r="B44">
        <v>2.0</v>
      </c>
      <c r="C44">
        <v>2.0</v>
      </c>
    </row>
    <row r="45" ht="12.75" customHeight="1">
      <c r="B45">
        <v>2.0</v>
      </c>
      <c r="C45">
        <v>3.0</v>
      </c>
    </row>
    <row r="46" ht="12.75" customHeight="1">
      <c r="B46">
        <v>2.0</v>
      </c>
      <c r="C46">
        <v>3.0</v>
      </c>
    </row>
    <row r="47" ht="12.75" customHeight="1">
      <c r="B47">
        <v>2.0</v>
      </c>
      <c r="C47">
        <v>3.0</v>
      </c>
    </row>
    <row r="48" ht="12.75" customHeight="1">
      <c r="B48">
        <v>2.0</v>
      </c>
      <c r="C48">
        <v>3.0</v>
      </c>
    </row>
    <row r="49" ht="12.75" customHeight="1">
      <c r="B49">
        <v>2.0</v>
      </c>
      <c r="C49">
        <v>3.0</v>
      </c>
    </row>
    <row r="50" ht="12.75" customHeight="1">
      <c r="B50">
        <v>2.0</v>
      </c>
      <c r="C50">
        <v>3.0</v>
      </c>
    </row>
    <row r="51" ht="12.75" customHeight="1">
      <c r="B51">
        <v>2.0</v>
      </c>
      <c r="C51">
        <v>3.0</v>
      </c>
    </row>
    <row r="52" ht="12.75" customHeight="1">
      <c r="B52">
        <v>2.0</v>
      </c>
      <c r="C52">
        <v>3.0</v>
      </c>
    </row>
    <row r="53" ht="12.75" customHeight="1">
      <c r="B53">
        <v>2.0</v>
      </c>
      <c r="C53">
        <v>3.0</v>
      </c>
    </row>
    <row r="54" ht="12.75" customHeight="1">
      <c r="B54">
        <v>2.0</v>
      </c>
      <c r="C54">
        <v>3.0</v>
      </c>
    </row>
    <row r="55" ht="12.75" customHeight="1">
      <c r="B55">
        <v>2.0</v>
      </c>
      <c r="C55">
        <v>3.0</v>
      </c>
    </row>
    <row r="56" ht="12.75" customHeight="1">
      <c r="B56">
        <v>2.0</v>
      </c>
      <c r="C56">
        <v>3.0</v>
      </c>
    </row>
    <row r="57" ht="12.75" customHeight="1">
      <c r="B57">
        <v>2.0</v>
      </c>
      <c r="C57">
        <v>3.0</v>
      </c>
    </row>
    <row r="58" ht="12.75" customHeight="1">
      <c r="B58">
        <v>2.0</v>
      </c>
      <c r="C58">
        <v>3.0</v>
      </c>
    </row>
    <row r="59" ht="12.75" customHeight="1">
      <c r="B59">
        <v>2.0</v>
      </c>
      <c r="C59">
        <v>3.0</v>
      </c>
    </row>
    <row r="60" ht="12.75" customHeight="1">
      <c r="B60">
        <v>2.0</v>
      </c>
      <c r="C60">
        <v>3.0</v>
      </c>
    </row>
    <row r="61" ht="12.75" customHeight="1">
      <c r="B61">
        <v>2.0</v>
      </c>
      <c r="C61">
        <v>3.0</v>
      </c>
    </row>
    <row r="62" ht="12.75" customHeight="1">
      <c r="B62">
        <v>2.0</v>
      </c>
      <c r="C62">
        <v>3.0</v>
      </c>
    </row>
    <row r="63" ht="12.75" customHeight="1">
      <c r="B63">
        <v>2.0</v>
      </c>
      <c r="C63">
        <v>3.0</v>
      </c>
    </row>
    <row r="64" ht="12.75" customHeight="1">
      <c r="B64">
        <v>2.0</v>
      </c>
      <c r="C64">
        <v>3.0</v>
      </c>
    </row>
    <row r="65" ht="12.75" customHeight="1">
      <c r="B65">
        <v>2.0</v>
      </c>
      <c r="C65">
        <v>3.0</v>
      </c>
    </row>
    <row r="66" ht="12.75" customHeight="1">
      <c r="B66">
        <v>2.0</v>
      </c>
      <c r="C66">
        <v>3.0</v>
      </c>
    </row>
    <row r="67" ht="12.75" customHeight="1">
      <c r="B67">
        <v>2.0</v>
      </c>
      <c r="C67">
        <v>3.0</v>
      </c>
    </row>
    <row r="68" ht="12.75" customHeight="1">
      <c r="B68">
        <v>2.0</v>
      </c>
      <c r="C68">
        <v>3.0</v>
      </c>
    </row>
    <row r="69" ht="12.75" customHeight="1">
      <c r="B69">
        <v>2.0</v>
      </c>
      <c r="C69">
        <v>3.0</v>
      </c>
    </row>
    <row r="70" ht="12.75" customHeight="1">
      <c r="B70">
        <v>2.0</v>
      </c>
      <c r="C70">
        <v>3.0</v>
      </c>
    </row>
    <row r="71" ht="12.75" customHeight="1">
      <c r="B71">
        <v>2.0</v>
      </c>
      <c r="C71">
        <v>3.0</v>
      </c>
    </row>
    <row r="72" ht="12.75" customHeight="1">
      <c r="B72">
        <v>2.0</v>
      </c>
      <c r="C72">
        <v>3.0</v>
      </c>
    </row>
    <row r="73" ht="12.75" customHeight="1">
      <c r="B73">
        <v>2.0</v>
      </c>
      <c r="C73">
        <v>3.0</v>
      </c>
    </row>
    <row r="74" ht="12.75" customHeight="1">
      <c r="B74">
        <v>2.0</v>
      </c>
      <c r="C74">
        <v>3.0</v>
      </c>
    </row>
    <row r="75" ht="12.75" customHeight="1">
      <c r="B75">
        <v>2.0</v>
      </c>
      <c r="C75">
        <v>3.0</v>
      </c>
    </row>
    <row r="76" ht="12.75" customHeight="1">
      <c r="B76">
        <v>2.0</v>
      </c>
      <c r="C76">
        <v>3.0</v>
      </c>
    </row>
    <row r="77" ht="12.75" customHeight="1">
      <c r="B77">
        <v>2.0</v>
      </c>
      <c r="C77">
        <v>3.0</v>
      </c>
    </row>
    <row r="78" ht="12.75" customHeight="1">
      <c r="B78">
        <v>2.0</v>
      </c>
      <c r="C78">
        <v>3.0</v>
      </c>
    </row>
    <row r="79" ht="12.75" customHeight="1">
      <c r="B79">
        <v>2.0</v>
      </c>
      <c r="C79">
        <v>3.0</v>
      </c>
    </row>
    <row r="80" ht="12.75" customHeight="1">
      <c r="B80">
        <v>2.0</v>
      </c>
      <c r="C80">
        <v>3.0</v>
      </c>
    </row>
    <row r="81" ht="12.75" customHeight="1">
      <c r="B81">
        <v>3.0</v>
      </c>
      <c r="C81">
        <v>3.0</v>
      </c>
    </row>
    <row r="82" ht="12.75" customHeight="1">
      <c r="B82">
        <v>3.0</v>
      </c>
      <c r="C82">
        <v>3.0</v>
      </c>
    </row>
    <row r="83" ht="12.75" customHeight="1">
      <c r="B83">
        <v>3.0</v>
      </c>
      <c r="C83">
        <v>3.0</v>
      </c>
    </row>
    <row r="84" ht="12.75" customHeight="1">
      <c r="B84">
        <v>3.0</v>
      </c>
      <c r="C84">
        <v>3.0</v>
      </c>
    </row>
    <row r="85" ht="12.75" customHeight="1">
      <c r="B85">
        <v>3.0</v>
      </c>
      <c r="C85">
        <v>3.0</v>
      </c>
    </row>
    <row r="86" ht="12.75" customHeight="1">
      <c r="B86">
        <v>3.0</v>
      </c>
      <c r="C86">
        <v>3.0</v>
      </c>
    </row>
    <row r="87" ht="12.75" customHeight="1">
      <c r="B87">
        <v>3.0</v>
      </c>
      <c r="C87">
        <v>3.0</v>
      </c>
    </row>
    <row r="88" ht="12.75" customHeight="1">
      <c r="B88">
        <v>3.0</v>
      </c>
    </row>
    <row r="89" ht="12.75" customHeight="1">
      <c r="B89">
        <v>3.0</v>
      </c>
    </row>
    <row r="90" ht="12.75" customHeight="1">
      <c r="B90">
        <v>3.0</v>
      </c>
    </row>
    <row r="91" ht="12.75" customHeight="1">
      <c r="B91">
        <v>3.0</v>
      </c>
    </row>
    <row r="92" ht="12.75" customHeight="1">
      <c r="B92">
        <v>4.0</v>
      </c>
    </row>
    <row r="93" ht="12.75" customHeight="1">
      <c r="B93">
        <v>4.0</v>
      </c>
    </row>
    <row r="94" ht="12.75" customHeight="1">
      <c r="B94">
        <v>4.0</v>
      </c>
    </row>
    <row r="95" ht="12.75" customHeight="1">
      <c r="B95">
        <v>4.0</v>
      </c>
    </row>
    <row r="96" ht="12.75" customHeight="1">
      <c r="B96">
        <v>4.0</v>
      </c>
    </row>
    <row r="97" ht="12.75" customHeight="1">
      <c r="B97">
        <v>4.0</v>
      </c>
    </row>
    <row r="98" ht="12.75" customHeight="1">
      <c r="B98">
        <v>4.0</v>
      </c>
    </row>
    <row r="99" ht="12.75" customHeight="1">
      <c r="B99">
        <v>4.0</v>
      </c>
    </row>
    <row r="100" ht="12.75" customHeight="1">
      <c r="B100">
        <v>4.0</v>
      </c>
    </row>
    <row r="101" ht="12.75" customHeight="1">
      <c r="B101">
        <v>4.0</v>
      </c>
    </row>
    <row r="102" ht="12.75" customHeight="1">
      <c r="B102">
        <v>4.0</v>
      </c>
    </row>
    <row r="103" ht="12.75" customHeight="1">
      <c r="B103">
        <v>4.0</v>
      </c>
    </row>
    <row r="104" ht="12.75" customHeight="1">
      <c r="B104">
        <v>4.0</v>
      </c>
    </row>
    <row r="105" ht="12.75" customHeight="1">
      <c r="B105">
        <v>4.0</v>
      </c>
    </row>
    <row r="106" ht="12.75" customHeight="1">
      <c r="B106">
        <v>4.0</v>
      </c>
    </row>
    <row r="107" ht="12.75" customHeight="1">
      <c r="B107">
        <v>4.0</v>
      </c>
    </row>
    <row r="108" ht="12.75" customHeight="1">
      <c r="B108">
        <v>4.0</v>
      </c>
    </row>
    <row r="109" ht="12.75" customHeight="1">
      <c r="B109">
        <v>4.0</v>
      </c>
    </row>
    <row r="110" ht="12.75" customHeight="1">
      <c r="B110">
        <v>4.0</v>
      </c>
    </row>
    <row r="111" ht="12.75" customHeight="1">
      <c r="B111">
        <v>4.0</v>
      </c>
    </row>
    <row r="112" ht="12.75" customHeight="1">
      <c r="B112">
        <v>4.0</v>
      </c>
    </row>
    <row r="113" ht="12.75" customHeight="1">
      <c r="B113">
        <v>4.0</v>
      </c>
    </row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I11:J11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1.14"/>
    <col customWidth="1" min="2" max="3" width="23.43"/>
    <col customWidth="1" min="4" max="4" width="12.29"/>
    <col customWidth="1" min="5" max="6" width="10.71"/>
    <col customWidth="1" min="7" max="7" width="62.71"/>
    <col customWidth="1" min="8" max="26" width="10.71"/>
  </cols>
  <sheetData>
    <row r="1" ht="12.75" customHeight="1">
      <c r="A1" s="36" t="s">
        <v>178</v>
      </c>
      <c r="B1" s="10">
        <v>1.0</v>
      </c>
      <c r="C1" s="10"/>
    </row>
    <row r="2" ht="12.75" customHeight="1">
      <c r="A2" s="9"/>
      <c r="B2" s="10"/>
      <c r="C2" s="10"/>
    </row>
    <row r="3" ht="12.75" customHeight="1">
      <c r="A3" s="12" t="s">
        <v>12</v>
      </c>
      <c r="B3" s="13" t="s">
        <v>13</v>
      </c>
      <c r="C3" s="13" t="s">
        <v>10</v>
      </c>
    </row>
    <row r="4" ht="12.75" customHeight="1">
      <c r="A4" s="12" t="s">
        <v>179</v>
      </c>
      <c r="B4" s="14">
        <v>0.1829</v>
      </c>
      <c r="C4" s="10">
        <v>15.0</v>
      </c>
    </row>
    <row r="5" ht="12.75" customHeight="1">
      <c r="A5" s="12" t="s">
        <v>180</v>
      </c>
      <c r="B5" s="14">
        <v>0.3293</v>
      </c>
      <c r="C5" s="10">
        <v>27.0</v>
      </c>
      <c r="G5" s="18" t="s">
        <v>181</v>
      </c>
    </row>
    <row r="6" ht="28.5" customHeight="1">
      <c r="A6" s="12" t="s">
        <v>182</v>
      </c>
      <c r="B6" s="14">
        <v>0.3171</v>
      </c>
      <c r="C6" s="10">
        <v>26.0</v>
      </c>
      <c r="G6" s="24" t="s">
        <v>183</v>
      </c>
    </row>
    <row r="7" ht="12.75" customHeight="1">
      <c r="A7" s="12" t="s">
        <v>184</v>
      </c>
      <c r="B7" s="14">
        <v>0.1707</v>
      </c>
      <c r="C7" s="10">
        <v>14.0</v>
      </c>
    </row>
    <row r="8" ht="12.75" customHeight="1">
      <c r="G8" s="18" t="s">
        <v>185</v>
      </c>
    </row>
    <row r="9" ht="12.75" customHeight="1">
      <c r="G9" s="18" t="s">
        <v>186</v>
      </c>
    </row>
    <row r="10" ht="12.75" customHeight="1"/>
    <row r="11" ht="12.75" customHeight="1">
      <c r="A11" s="18" t="s">
        <v>187</v>
      </c>
      <c r="C11" s="16" t="s">
        <v>188</v>
      </c>
      <c r="D11" s="17"/>
    </row>
    <row r="12" ht="12.75" customHeight="1">
      <c r="A12">
        <v>1.0</v>
      </c>
      <c r="C12" s="18"/>
      <c r="D12" s="18"/>
    </row>
    <row r="13" ht="12.75" customHeight="1">
      <c r="A13">
        <v>1.0</v>
      </c>
      <c r="C13" s="18" t="s">
        <v>7</v>
      </c>
      <c r="D13" s="18">
        <v>2.4941176470588236</v>
      </c>
    </row>
    <row r="14" ht="12.75" customHeight="1">
      <c r="A14">
        <v>1.0</v>
      </c>
      <c r="C14" s="18" t="s">
        <v>85</v>
      </c>
      <c r="D14" s="18">
        <v>0.10667305138248656</v>
      </c>
    </row>
    <row r="15" ht="12.75" customHeight="1">
      <c r="A15">
        <v>1.0</v>
      </c>
      <c r="C15" s="18" t="s">
        <v>87</v>
      </c>
      <c r="D15" s="18">
        <v>2.0</v>
      </c>
    </row>
    <row r="16" ht="12.75" customHeight="1">
      <c r="A16">
        <v>1.0</v>
      </c>
      <c r="C16" s="18" t="s">
        <v>88</v>
      </c>
      <c r="D16" s="18">
        <v>2.0</v>
      </c>
    </row>
    <row r="17" ht="12.75" customHeight="1">
      <c r="A17">
        <v>1.0</v>
      </c>
      <c r="C17" s="18" t="s">
        <v>89</v>
      </c>
      <c r="D17" s="18">
        <v>0.9834769396159233</v>
      </c>
    </row>
    <row r="18" ht="12.75" customHeight="1">
      <c r="A18">
        <v>1.0</v>
      </c>
      <c r="C18" s="18" t="s">
        <v>90</v>
      </c>
      <c r="D18" s="18">
        <v>0.9672268907563025</v>
      </c>
    </row>
    <row r="19" ht="12.75" customHeight="1">
      <c r="A19">
        <v>1.0</v>
      </c>
      <c r="C19" s="18" t="s">
        <v>92</v>
      </c>
      <c r="D19" s="18">
        <v>-0.9872712860801229</v>
      </c>
    </row>
    <row r="20" ht="12.75" customHeight="1">
      <c r="A20">
        <v>1.0</v>
      </c>
      <c r="C20" s="18" t="s">
        <v>94</v>
      </c>
      <c r="D20" s="18">
        <v>0.01677407637238199</v>
      </c>
    </row>
    <row r="21" ht="12.75" customHeight="1">
      <c r="A21">
        <v>1.0</v>
      </c>
      <c r="C21" s="18" t="s">
        <v>95</v>
      </c>
      <c r="D21" s="18">
        <v>3.0</v>
      </c>
    </row>
    <row r="22" ht="12.75" customHeight="1">
      <c r="A22">
        <v>1.0</v>
      </c>
      <c r="C22" s="18" t="s">
        <v>5</v>
      </c>
      <c r="D22" s="18">
        <v>1.0</v>
      </c>
    </row>
    <row r="23" ht="12.75" customHeight="1">
      <c r="A23">
        <v>1.0</v>
      </c>
      <c r="C23" s="18" t="s">
        <v>6</v>
      </c>
      <c r="D23" s="18">
        <v>4.0</v>
      </c>
    </row>
    <row r="24" ht="12.75" customHeight="1">
      <c r="A24">
        <v>1.0</v>
      </c>
      <c r="C24" s="18" t="s">
        <v>96</v>
      </c>
      <c r="D24" s="18">
        <v>212.0</v>
      </c>
    </row>
    <row r="25" ht="12.75" customHeight="1">
      <c r="A25">
        <v>1.0</v>
      </c>
      <c r="C25" s="18" t="s">
        <v>10</v>
      </c>
      <c r="D25" s="18">
        <v>85.0</v>
      </c>
    </row>
    <row r="26" ht="12.75" customHeight="1">
      <c r="A26">
        <v>1.0</v>
      </c>
      <c r="C26" s="21" t="s">
        <v>97</v>
      </c>
      <c r="D26" s="21">
        <v>0.212131061185009</v>
      </c>
    </row>
    <row r="27" ht="12.75" customHeight="1">
      <c r="A27">
        <v>1.0</v>
      </c>
    </row>
    <row r="28" ht="12.75" customHeight="1">
      <c r="A28">
        <v>2.0</v>
      </c>
      <c r="C28" s="18" t="s">
        <v>189</v>
      </c>
      <c r="D28">
        <f>D13-D26</f>
        <v>2.281986586</v>
      </c>
    </row>
    <row r="29" ht="12.75" customHeight="1">
      <c r="A29">
        <v>2.0</v>
      </c>
      <c r="C29" s="18" t="s">
        <v>190</v>
      </c>
      <c r="D29">
        <f>D13+D26</f>
        <v>2.706248708</v>
      </c>
    </row>
    <row r="30" ht="12.75" customHeight="1">
      <c r="A30">
        <v>2.0</v>
      </c>
    </row>
    <row r="31" ht="12.75" customHeight="1">
      <c r="A31">
        <v>2.0</v>
      </c>
    </row>
    <row r="32" ht="12.75" customHeight="1">
      <c r="A32">
        <v>2.0</v>
      </c>
    </row>
    <row r="33" ht="12.75" customHeight="1">
      <c r="A33">
        <v>2.0</v>
      </c>
    </row>
    <row r="34" ht="12.75" customHeight="1">
      <c r="A34">
        <v>2.0</v>
      </c>
    </row>
    <row r="35" ht="12.75" customHeight="1">
      <c r="A35">
        <v>2.0</v>
      </c>
    </row>
    <row r="36" ht="12.75" customHeight="1">
      <c r="A36">
        <v>2.0</v>
      </c>
    </row>
    <row r="37" ht="12.75" customHeight="1">
      <c r="A37">
        <v>2.0</v>
      </c>
    </row>
    <row r="38" ht="12.75" customHeight="1">
      <c r="A38">
        <v>2.0</v>
      </c>
    </row>
    <row r="39" ht="12.75" customHeight="1">
      <c r="A39">
        <v>2.0</v>
      </c>
    </row>
    <row r="40" ht="12.75" customHeight="1">
      <c r="A40">
        <v>2.0</v>
      </c>
    </row>
    <row r="41" ht="12.75" customHeight="1">
      <c r="A41">
        <v>2.0</v>
      </c>
    </row>
    <row r="42" ht="12.75" customHeight="1">
      <c r="A42">
        <v>2.0</v>
      </c>
    </row>
    <row r="43" ht="12.75" customHeight="1">
      <c r="A43">
        <v>2.0</v>
      </c>
    </row>
    <row r="44" ht="12.75" customHeight="1">
      <c r="A44">
        <v>2.0</v>
      </c>
    </row>
    <row r="45" ht="12.75" customHeight="1">
      <c r="A45">
        <v>2.0</v>
      </c>
    </row>
    <row r="46" ht="12.75" customHeight="1">
      <c r="A46">
        <v>2.0</v>
      </c>
    </row>
    <row r="47" ht="12.75" customHeight="1">
      <c r="A47">
        <v>2.0</v>
      </c>
    </row>
    <row r="48" ht="12.75" customHeight="1">
      <c r="A48">
        <v>2.0</v>
      </c>
    </row>
    <row r="49" ht="12.75" customHeight="1">
      <c r="A49">
        <v>2.0</v>
      </c>
    </row>
    <row r="50" ht="12.75" customHeight="1">
      <c r="A50">
        <v>2.0</v>
      </c>
    </row>
    <row r="51" ht="12.75" customHeight="1">
      <c r="A51">
        <v>2.0</v>
      </c>
    </row>
    <row r="52" ht="12.75" customHeight="1">
      <c r="A52">
        <v>2.0</v>
      </c>
    </row>
    <row r="53" ht="12.75" customHeight="1">
      <c r="A53">
        <v>2.0</v>
      </c>
    </row>
    <row r="54" ht="12.75" customHeight="1">
      <c r="A54">
        <v>2.0</v>
      </c>
    </row>
    <row r="55" ht="12.75" customHeight="1">
      <c r="A55">
        <v>2.0</v>
      </c>
    </row>
    <row r="56" ht="12.75" customHeight="1">
      <c r="A56">
        <v>3.0</v>
      </c>
    </row>
    <row r="57" ht="12.75" customHeight="1">
      <c r="A57">
        <v>3.0</v>
      </c>
    </row>
    <row r="58" ht="12.75" customHeight="1">
      <c r="A58">
        <v>3.0</v>
      </c>
    </row>
    <row r="59" ht="12.75" customHeight="1">
      <c r="A59">
        <v>3.0</v>
      </c>
    </row>
    <row r="60" ht="12.75" customHeight="1">
      <c r="A60">
        <v>3.0</v>
      </c>
    </row>
    <row r="61" ht="12.75" customHeight="1">
      <c r="A61">
        <v>3.0</v>
      </c>
    </row>
    <row r="62" ht="12.75" customHeight="1">
      <c r="A62">
        <v>3.0</v>
      </c>
    </row>
    <row r="63" ht="12.75" customHeight="1">
      <c r="A63">
        <v>3.0</v>
      </c>
    </row>
    <row r="64" ht="12.75" customHeight="1">
      <c r="A64">
        <v>3.0</v>
      </c>
    </row>
    <row r="65" ht="12.75" customHeight="1">
      <c r="A65">
        <v>3.0</v>
      </c>
    </row>
    <row r="66" ht="12.75" customHeight="1">
      <c r="A66">
        <v>3.0</v>
      </c>
    </row>
    <row r="67" ht="12.75" customHeight="1">
      <c r="A67">
        <v>3.0</v>
      </c>
    </row>
    <row r="68" ht="12.75" customHeight="1">
      <c r="A68">
        <v>3.0</v>
      </c>
    </row>
    <row r="69" ht="12.75" customHeight="1">
      <c r="A69">
        <v>3.0</v>
      </c>
    </row>
    <row r="70" ht="12.75" customHeight="1">
      <c r="A70">
        <v>3.0</v>
      </c>
    </row>
    <row r="71" ht="12.75" customHeight="1">
      <c r="A71">
        <v>3.0</v>
      </c>
    </row>
    <row r="72" ht="12.75" customHeight="1">
      <c r="A72">
        <v>3.0</v>
      </c>
    </row>
    <row r="73" ht="12.75" customHeight="1">
      <c r="A73">
        <v>3.0</v>
      </c>
    </row>
    <row r="74" ht="12.75" customHeight="1">
      <c r="A74">
        <v>3.0</v>
      </c>
    </row>
    <row r="75" ht="12.75" customHeight="1">
      <c r="A75">
        <v>3.0</v>
      </c>
    </row>
    <row r="76" ht="12.75" customHeight="1">
      <c r="A76">
        <v>3.0</v>
      </c>
    </row>
    <row r="77" ht="12.75" customHeight="1">
      <c r="A77">
        <v>3.0</v>
      </c>
    </row>
    <row r="78" ht="12.75" customHeight="1">
      <c r="A78">
        <v>3.0</v>
      </c>
    </row>
    <row r="79" ht="12.75" customHeight="1">
      <c r="A79">
        <v>3.0</v>
      </c>
    </row>
    <row r="80" ht="12.75" customHeight="1">
      <c r="A80">
        <v>3.0</v>
      </c>
    </row>
    <row r="81" ht="12.75" customHeight="1">
      <c r="A81">
        <v>3.0</v>
      </c>
    </row>
    <row r="82" ht="12.75" customHeight="1">
      <c r="A82">
        <v>3.0</v>
      </c>
    </row>
    <row r="83" ht="12.75" customHeight="1">
      <c r="A83">
        <v>4.0</v>
      </c>
    </row>
    <row r="84" ht="12.75" customHeight="1">
      <c r="A84">
        <v>4.0</v>
      </c>
    </row>
    <row r="85" ht="12.75" customHeight="1">
      <c r="A85">
        <v>4.0</v>
      </c>
    </row>
    <row r="86" ht="12.75" customHeight="1">
      <c r="A86">
        <v>4.0</v>
      </c>
    </row>
    <row r="87" ht="12.75" customHeight="1">
      <c r="A87">
        <v>4.0</v>
      </c>
    </row>
    <row r="88" ht="12.75" customHeight="1">
      <c r="A88">
        <v>4.0</v>
      </c>
    </row>
    <row r="89" ht="12.75" customHeight="1">
      <c r="A89">
        <v>4.0</v>
      </c>
    </row>
    <row r="90" ht="12.75" customHeight="1">
      <c r="A90">
        <v>4.0</v>
      </c>
    </row>
    <row r="91" ht="12.75" customHeight="1">
      <c r="A91">
        <v>4.0</v>
      </c>
    </row>
    <row r="92" ht="12.75" customHeight="1">
      <c r="A92">
        <v>4.0</v>
      </c>
    </row>
    <row r="93" ht="12.75" customHeight="1">
      <c r="A93">
        <v>4.0</v>
      </c>
    </row>
    <row r="94" ht="12.75" customHeight="1">
      <c r="A94">
        <v>4.0</v>
      </c>
    </row>
    <row r="95" ht="12.75" customHeight="1">
      <c r="A95">
        <v>4.0</v>
      </c>
    </row>
    <row r="96" ht="12.75" customHeight="1">
      <c r="A96">
        <v>4.0</v>
      </c>
    </row>
    <row r="97" ht="12.75" customHeight="1">
      <c r="A97">
        <v>4.0</v>
      </c>
    </row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C11:D11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3" width="10.71"/>
    <col customWidth="1" min="4" max="4" width="14.0"/>
    <col customWidth="1" min="5" max="7" width="10.71"/>
    <col customWidth="1" min="8" max="8" width="47.86"/>
    <col customWidth="1" min="9" max="26" width="10.71"/>
  </cols>
  <sheetData>
    <row r="1" ht="12.75" customHeight="1">
      <c r="A1" s="11" t="s">
        <v>72</v>
      </c>
      <c r="B1" s="9"/>
      <c r="C1" s="10"/>
      <c r="D1" s="10"/>
      <c r="E1" s="10"/>
      <c r="F1" s="10"/>
      <c r="G1" s="10"/>
      <c r="H1" s="10"/>
    </row>
    <row r="2" ht="12.75" customHeight="1">
      <c r="A2" s="11" t="s">
        <v>3</v>
      </c>
      <c r="B2" s="12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</row>
    <row r="3" ht="12.75" customHeight="1">
      <c r="A3" s="8">
        <v>1.0</v>
      </c>
      <c r="B3" s="12" t="s">
        <v>73</v>
      </c>
      <c r="C3" s="10">
        <v>1.0</v>
      </c>
      <c r="D3" s="10">
        <v>4.0</v>
      </c>
      <c r="E3" s="10">
        <v>2.06</v>
      </c>
      <c r="F3" s="10">
        <v>0.8</v>
      </c>
      <c r="G3" s="10">
        <v>0.64</v>
      </c>
      <c r="H3" s="10">
        <v>82.0</v>
      </c>
    </row>
    <row r="4" ht="12.75" customHeight="1">
      <c r="A4" s="8"/>
      <c r="B4" s="9"/>
      <c r="C4" s="10"/>
      <c r="D4" s="10"/>
      <c r="E4" s="10"/>
      <c r="F4" s="10"/>
      <c r="G4" s="10"/>
      <c r="H4" s="10"/>
    </row>
    <row r="5" ht="12.75" customHeight="1">
      <c r="A5" s="11" t="s">
        <v>3</v>
      </c>
      <c r="B5" s="12" t="s">
        <v>12</v>
      </c>
      <c r="C5" s="13" t="s">
        <v>13</v>
      </c>
      <c r="D5" s="13" t="s">
        <v>10</v>
      </c>
      <c r="E5" s="10"/>
      <c r="F5" s="10"/>
      <c r="G5" s="10"/>
      <c r="H5" s="10"/>
    </row>
    <row r="6" ht="12.75" customHeight="1">
      <c r="A6" s="8">
        <v>1.0</v>
      </c>
      <c r="B6" s="12" t="s">
        <v>74</v>
      </c>
      <c r="C6" s="14">
        <v>0.2561</v>
      </c>
      <c r="D6" s="10">
        <v>21.0</v>
      </c>
      <c r="E6" s="10"/>
      <c r="F6" s="10"/>
      <c r="G6" s="10"/>
      <c r="H6" s="10"/>
    </row>
    <row r="7" ht="12.75" customHeight="1">
      <c r="A7" s="8">
        <v>2.0</v>
      </c>
      <c r="B7" s="12" t="s">
        <v>75</v>
      </c>
      <c r="C7" s="14">
        <v>0.4634</v>
      </c>
      <c r="D7" s="10">
        <v>38.0</v>
      </c>
      <c r="E7" s="10"/>
      <c r="F7" s="10"/>
      <c r="G7" s="10"/>
      <c r="H7" s="10"/>
    </row>
    <row r="8" ht="12.75" customHeight="1">
      <c r="A8" s="8">
        <v>3.0</v>
      </c>
      <c r="B8" s="12" t="s">
        <v>76</v>
      </c>
      <c r="C8" s="14">
        <v>0.2439</v>
      </c>
      <c r="D8" s="10">
        <v>20.0</v>
      </c>
      <c r="E8" s="10"/>
      <c r="F8" s="10"/>
      <c r="G8" s="10"/>
      <c r="H8" s="10"/>
    </row>
    <row r="9" ht="12.75" customHeight="1">
      <c r="A9" s="8">
        <v>4.0</v>
      </c>
      <c r="B9" s="12" t="s">
        <v>77</v>
      </c>
      <c r="C9" s="14">
        <v>0.0366</v>
      </c>
      <c r="D9" s="10">
        <v>3.0</v>
      </c>
      <c r="E9" s="10"/>
      <c r="F9" s="10"/>
      <c r="G9" s="10"/>
      <c r="H9" s="10"/>
    </row>
    <row r="10" ht="12.75" customHeight="1">
      <c r="A10" s="8"/>
      <c r="B10" s="12" t="s">
        <v>20</v>
      </c>
      <c r="C10" s="15">
        <v>1.0</v>
      </c>
      <c r="D10" s="10">
        <v>82.0</v>
      </c>
      <c r="E10" s="10"/>
      <c r="F10" s="10"/>
      <c r="G10" s="10"/>
      <c r="H10" s="10"/>
    </row>
    <row r="11" ht="12.75" customHeight="1"/>
    <row r="12" ht="12.75" customHeight="1"/>
    <row r="13" ht="12.75" customHeight="1"/>
    <row r="14" ht="12.75" customHeight="1">
      <c r="A14" s="18" t="s">
        <v>143</v>
      </c>
    </row>
    <row r="15" ht="12.75" customHeight="1">
      <c r="A15">
        <v>1.0</v>
      </c>
    </row>
    <row r="16" ht="12.75" customHeight="1">
      <c r="A16">
        <v>1.0</v>
      </c>
    </row>
    <row r="17" ht="12.75" customHeight="1">
      <c r="A17">
        <v>1.0</v>
      </c>
    </row>
    <row r="18" ht="12.75" customHeight="1">
      <c r="A18">
        <v>1.0</v>
      </c>
    </row>
    <row r="19" ht="12.75" customHeight="1">
      <c r="A19">
        <v>1.0</v>
      </c>
    </row>
    <row r="20" ht="12.75" customHeight="1">
      <c r="A20">
        <v>1.0</v>
      </c>
    </row>
    <row r="21" ht="12.75" customHeight="1">
      <c r="A21">
        <v>1.0</v>
      </c>
    </row>
    <row r="22" ht="12.75" customHeight="1">
      <c r="A22">
        <v>1.0</v>
      </c>
    </row>
    <row r="23" ht="12.75" customHeight="1">
      <c r="A23">
        <v>1.0</v>
      </c>
    </row>
    <row r="24" ht="12.75" customHeight="1">
      <c r="A24">
        <v>1.0</v>
      </c>
    </row>
    <row r="25" ht="40.5" customHeight="1">
      <c r="A25">
        <v>1.0</v>
      </c>
      <c r="C25" s="16" t="s">
        <v>191</v>
      </c>
      <c r="D25" s="17"/>
      <c r="H25" s="18" t="s">
        <v>192</v>
      </c>
    </row>
    <row r="26" ht="11.25" customHeight="1">
      <c r="A26">
        <v>1.0</v>
      </c>
      <c r="C26" s="18"/>
      <c r="D26" s="18"/>
      <c r="H26" s="18" t="s">
        <v>193</v>
      </c>
    </row>
    <row r="27" ht="12.75" customHeight="1">
      <c r="A27">
        <v>1.0</v>
      </c>
      <c r="C27" s="18" t="s">
        <v>7</v>
      </c>
      <c r="D27" s="18">
        <v>2.2162162162162162</v>
      </c>
    </row>
    <row r="28" ht="12.75" customHeight="1">
      <c r="A28">
        <v>1.0</v>
      </c>
      <c r="C28" s="18" t="s">
        <v>85</v>
      </c>
      <c r="D28" s="18">
        <v>0.08662983307513948</v>
      </c>
      <c r="H28" s="18" t="s">
        <v>194</v>
      </c>
    </row>
    <row r="29" ht="12.75" customHeight="1">
      <c r="A29">
        <v>1.0</v>
      </c>
      <c r="C29" s="18" t="s">
        <v>87</v>
      </c>
      <c r="D29" s="18">
        <v>2.0</v>
      </c>
    </row>
    <row r="30" ht="12.75" customHeight="1">
      <c r="A30">
        <v>1.0</v>
      </c>
      <c r="C30" s="18" t="s">
        <v>88</v>
      </c>
      <c r="D30" s="18">
        <v>2.0</v>
      </c>
    </row>
    <row r="31" ht="12.75" customHeight="1">
      <c r="A31">
        <v>1.0</v>
      </c>
      <c r="C31" s="18" t="s">
        <v>89</v>
      </c>
      <c r="D31" s="18">
        <v>0.7452180019419574</v>
      </c>
    </row>
    <row r="32" ht="12.75" customHeight="1">
      <c r="A32">
        <v>1.0</v>
      </c>
      <c r="C32" s="18" t="s">
        <v>90</v>
      </c>
      <c r="D32" s="18">
        <v>0.5553498704183633</v>
      </c>
    </row>
    <row r="33" ht="12.75" customHeight="1">
      <c r="A33">
        <v>1.0</v>
      </c>
      <c r="C33" s="18" t="s">
        <v>92</v>
      </c>
      <c r="D33" s="18">
        <v>-0.11581752738653428</v>
      </c>
    </row>
    <row r="34" ht="12.75" customHeight="1">
      <c r="A34">
        <v>1.0</v>
      </c>
      <c r="C34" s="18" t="s">
        <v>94</v>
      </c>
      <c r="D34" s="18">
        <v>0.23661979833260535</v>
      </c>
    </row>
    <row r="35" ht="12.75" customHeight="1">
      <c r="A35">
        <v>1.0</v>
      </c>
      <c r="C35" s="18" t="s">
        <v>95</v>
      </c>
      <c r="D35" s="18">
        <v>3.0</v>
      </c>
    </row>
    <row r="36" ht="12.75" customHeight="1">
      <c r="A36">
        <v>1.0</v>
      </c>
      <c r="C36" s="18" t="s">
        <v>5</v>
      </c>
      <c r="D36" s="18">
        <v>1.0</v>
      </c>
    </row>
    <row r="37" ht="12.75" customHeight="1">
      <c r="A37">
        <v>2.0</v>
      </c>
      <c r="C37" s="18" t="s">
        <v>6</v>
      </c>
      <c r="D37" s="18">
        <v>4.0</v>
      </c>
    </row>
    <row r="38" ht="12.75" customHeight="1">
      <c r="A38">
        <v>2.0</v>
      </c>
      <c r="C38" s="18" t="s">
        <v>96</v>
      </c>
      <c r="D38" s="18">
        <v>164.0</v>
      </c>
    </row>
    <row r="39" ht="12.75" customHeight="1">
      <c r="A39">
        <v>2.0</v>
      </c>
      <c r="C39" s="18" t="s">
        <v>10</v>
      </c>
      <c r="D39" s="18">
        <v>74.0</v>
      </c>
    </row>
    <row r="40" ht="12.75" customHeight="1">
      <c r="A40">
        <v>2.0</v>
      </c>
      <c r="C40" s="21" t="s">
        <v>97</v>
      </c>
      <c r="D40" s="21">
        <v>0.1726530083350707</v>
      </c>
    </row>
    <row r="41" ht="12.75" customHeight="1">
      <c r="A41">
        <v>2.0</v>
      </c>
      <c r="C41" s="18" t="s">
        <v>139</v>
      </c>
      <c r="D41">
        <f>D27-D40</f>
        <v>2.043563208</v>
      </c>
    </row>
    <row r="42" ht="12.75" customHeight="1">
      <c r="A42">
        <v>2.0</v>
      </c>
      <c r="C42" s="18" t="s">
        <v>140</v>
      </c>
      <c r="D42">
        <f>D27+D40</f>
        <v>2.388869225</v>
      </c>
    </row>
    <row r="43" ht="12.75" customHeight="1">
      <c r="A43">
        <v>2.0</v>
      </c>
    </row>
    <row r="44" ht="12.75" customHeight="1">
      <c r="A44">
        <v>2.0</v>
      </c>
    </row>
    <row r="45" ht="12.75" customHeight="1">
      <c r="A45">
        <v>2.0</v>
      </c>
    </row>
    <row r="46" ht="12.75" customHeight="1">
      <c r="A46">
        <v>2.0</v>
      </c>
    </row>
    <row r="47" ht="12.75" customHeight="1">
      <c r="A47">
        <v>2.0</v>
      </c>
    </row>
    <row r="48" ht="12.75" customHeight="1">
      <c r="A48">
        <v>2.0</v>
      </c>
    </row>
    <row r="49" ht="12.75" customHeight="1">
      <c r="A49">
        <v>2.0</v>
      </c>
    </row>
    <row r="50" ht="12.75" customHeight="1">
      <c r="A50">
        <v>2.0</v>
      </c>
    </row>
    <row r="51" ht="12.75" customHeight="1">
      <c r="A51">
        <v>2.0</v>
      </c>
    </row>
    <row r="52" ht="12.75" customHeight="1">
      <c r="A52">
        <v>2.0</v>
      </c>
    </row>
    <row r="53" ht="12.75" customHeight="1">
      <c r="A53">
        <v>2.0</v>
      </c>
    </row>
    <row r="54" ht="12.75" customHeight="1">
      <c r="A54">
        <v>2.0</v>
      </c>
    </row>
    <row r="55" ht="12.75" customHeight="1">
      <c r="A55">
        <v>2.0</v>
      </c>
    </row>
    <row r="56" ht="12.75" customHeight="1">
      <c r="A56">
        <v>2.0</v>
      </c>
    </row>
    <row r="57" ht="12.75" customHeight="1">
      <c r="A57">
        <v>2.0</v>
      </c>
    </row>
    <row r="58" ht="12.75" customHeight="1">
      <c r="A58">
        <v>2.0</v>
      </c>
    </row>
    <row r="59" ht="12.75" customHeight="1">
      <c r="A59">
        <v>2.0</v>
      </c>
    </row>
    <row r="60" ht="12.75" customHeight="1">
      <c r="A60">
        <v>2.0</v>
      </c>
    </row>
    <row r="61" ht="12.75" customHeight="1">
      <c r="A61">
        <v>2.0</v>
      </c>
    </row>
    <row r="62" ht="12.75" customHeight="1">
      <c r="A62">
        <v>2.0</v>
      </c>
    </row>
    <row r="63" ht="12.75" customHeight="1">
      <c r="A63">
        <v>2.0</v>
      </c>
    </row>
    <row r="64" ht="12.75" customHeight="1">
      <c r="A64">
        <v>2.0</v>
      </c>
    </row>
    <row r="65" ht="12.75" customHeight="1">
      <c r="A65">
        <v>2.0</v>
      </c>
    </row>
    <row r="66" ht="12.75" customHeight="1">
      <c r="A66">
        <v>2.0</v>
      </c>
    </row>
    <row r="67" ht="12.75" customHeight="1">
      <c r="A67">
        <v>2.0</v>
      </c>
    </row>
    <row r="68" ht="12.75" customHeight="1">
      <c r="A68">
        <v>2.0</v>
      </c>
    </row>
    <row r="69" ht="12.75" customHeight="1">
      <c r="A69">
        <v>2.0</v>
      </c>
    </row>
    <row r="70" ht="12.75" customHeight="1">
      <c r="A70">
        <v>2.0</v>
      </c>
    </row>
    <row r="71" ht="12.75" customHeight="1">
      <c r="A71">
        <v>2.0</v>
      </c>
    </row>
    <row r="72" ht="12.75" customHeight="1">
      <c r="A72">
        <v>2.0</v>
      </c>
    </row>
    <row r="73" ht="12.75" customHeight="1">
      <c r="A73">
        <v>2.0</v>
      </c>
    </row>
    <row r="74" ht="12.75" customHeight="1">
      <c r="A74">
        <v>2.0</v>
      </c>
    </row>
    <row r="75" ht="12.75" customHeight="1">
      <c r="A75">
        <v>2.0</v>
      </c>
    </row>
    <row r="76" ht="12.75" customHeight="1">
      <c r="A76">
        <v>3.0</v>
      </c>
    </row>
    <row r="77" ht="12.75" customHeight="1">
      <c r="A77">
        <v>3.0</v>
      </c>
    </row>
    <row r="78" ht="12.75" customHeight="1">
      <c r="A78">
        <v>3.0</v>
      </c>
    </row>
    <row r="79" ht="12.75" customHeight="1">
      <c r="A79">
        <v>3.0</v>
      </c>
    </row>
    <row r="80" ht="12.75" customHeight="1">
      <c r="A80">
        <v>3.0</v>
      </c>
    </row>
    <row r="81" ht="12.75" customHeight="1">
      <c r="A81">
        <v>3.0</v>
      </c>
    </row>
    <row r="82" ht="12.75" customHeight="1">
      <c r="A82">
        <v>3.0</v>
      </c>
    </row>
    <row r="83" ht="12.75" customHeight="1">
      <c r="A83">
        <v>3.0</v>
      </c>
    </row>
    <row r="84" ht="12.75" customHeight="1">
      <c r="A84">
        <v>3.0</v>
      </c>
    </row>
    <row r="85" ht="12.75" customHeight="1">
      <c r="A85">
        <v>3.0</v>
      </c>
    </row>
    <row r="86" ht="12.75" customHeight="1">
      <c r="A86">
        <v>3.0</v>
      </c>
    </row>
    <row r="87" ht="12.75" customHeight="1">
      <c r="A87">
        <v>3.0</v>
      </c>
    </row>
    <row r="88" ht="12.75" customHeight="1">
      <c r="A88">
        <v>3.0</v>
      </c>
    </row>
    <row r="89" ht="12.75" customHeight="1">
      <c r="A89">
        <v>3.0</v>
      </c>
    </row>
    <row r="90" ht="12.75" customHeight="1">
      <c r="A90">
        <v>3.0</v>
      </c>
    </row>
    <row r="91" ht="12.75" customHeight="1">
      <c r="A91">
        <v>3.0</v>
      </c>
    </row>
    <row r="92" ht="12.75" customHeight="1">
      <c r="A92">
        <v>3.0</v>
      </c>
    </row>
    <row r="93" ht="12.75" customHeight="1">
      <c r="A93">
        <v>3.0</v>
      </c>
    </row>
    <row r="94" ht="12.75" customHeight="1">
      <c r="A94">
        <v>3.0</v>
      </c>
    </row>
    <row r="95" ht="12.75" customHeight="1">
      <c r="A95">
        <v>3.0</v>
      </c>
    </row>
    <row r="96" ht="12.75" customHeight="1">
      <c r="A96">
        <v>3.0</v>
      </c>
    </row>
    <row r="97" ht="12.75" customHeight="1">
      <c r="A97">
        <v>4.0</v>
      </c>
    </row>
    <row r="98" ht="12.75" customHeight="1">
      <c r="A98">
        <v>4.0</v>
      </c>
    </row>
    <row r="99" ht="12.75" customHeight="1">
      <c r="A99">
        <v>4.0</v>
      </c>
    </row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C25:D25"/>
  </mergeCells>
  <printOptions/>
  <pageMargins bottom="0.75" footer="0.0" header="0.0" left="0.7" right="0.7" top="0.75"/>
  <pageSetup orientation="landscape"/>
  <drawing r:id="rId1"/>
</worksheet>
</file>